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<sst xmlns="http://schemas.openxmlformats.org/spreadsheetml/2006/main" count="728" uniqueCount="233">
  <si>
    <t>附件2</t>
  </si>
  <si>
    <t xml:space="preserve"> </t>
  </si>
  <si>
    <t>目        录</t>
  </si>
  <si>
    <t>公开表1</t>
  </si>
  <si>
    <t>部门名称：胜利开发区综合管理办公室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</si>
  <si>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</si>
  <si>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</si>
  <si>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</si>
  <si>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</si>
  <si>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</si>
  <si>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</si>
  <si>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</t>
  </si>
  <si>
    <t>其中：上级提前告知转移支付资金</t>
  </si>
  <si>
    <t xml:space="preserve">    政府办公厅(室)及相关机构事务</t>
  </si>
  <si>
    <t>二、纳入预算管理的专项收入</t>
  </si>
  <si>
    <t xml:space="preserve">       事业运行</t>
  </si>
  <si>
    <t>三、纳入预算管理的行政事业性收费</t>
  </si>
  <si>
    <t>二、社会保障和就业支出</t>
  </si>
  <si>
    <t>四、国有资源（资产）有偿使用收入</t>
  </si>
  <si>
    <t xml:space="preserve">   行政事业单位离退休</t>
  </si>
  <si>
    <t>五、政府住房收入</t>
  </si>
  <si>
    <t xml:space="preserve">      归口管理的行政单位离退休</t>
  </si>
  <si>
    <t>六、纳入政府性基金预算管理收入</t>
  </si>
  <si>
    <t xml:space="preserve">      事业单位离退休</t>
  </si>
  <si>
    <t xml:space="preserve">      机关事业单位基本养老保险缴费支出</t>
  </si>
  <si>
    <t>七、纳入专户管理的行政事业性收费</t>
  </si>
  <si>
    <t xml:space="preserve">      机关事业单位职业年金缴费支出</t>
  </si>
  <si>
    <t>三、医疗卫生与计划生育支出</t>
  </si>
  <si>
    <t xml:space="preserve">   医疗保障</t>
  </si>
  <si>
    <t xml:space="preserve">      事业单位医疗保障</t>
  </si>
  <si>
    <t>四、住房保障支出</t>
  </si>
  <si>
    <t xml:space="preserve">   住房改革支出</t>
  </si>
  <si>
    <t xml:space="preserve">      住房公积金</t>
  </si>
  <si>
    <t>收    入    合    计</t>
  </si>
  <si>
    <t>支    出    总    计</t>
  </si>
  <si>
    <t>按《人大汇报表》中的《预算收支总表》填列</t>
  </si>
  <si>
    <t>按《抚顺市财政局部门预算输出表》中的《支出汇总（按功能科目）总计》填列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</si>
  <si>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</si>
  <si>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</si>
  <si>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</si>
  <si>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</si>
  <si>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</si>
  <si>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</si>
  <si>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</si>
  <si>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</si>
  <si>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</si>
  <si>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</si>
  <si>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</si>
  <si>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</si>
  <si>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胜利开发区综合管理办公室</t>
  </si>
  <si>
    <t>按《财力测算表》分别填列</t>
  </si>
  <si>
    <t>公开表3</t>
  </si>
  <si>
    <t>科目编码</t>
  </si>
  <si>
    <t>科目名称</t>
  </si>
  <si>
    <t>类</t>
  </si>
  <si>
    <t>款</t>
  </si>
  <si>
    <t>项</t>
  </si>
  <si>
    <t>201</t>
  </si>
  <si>
    <t>03</t>
  </si>
  <si>
    <t>50</t>
  </si>
  <si>
    <t>事业运行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</si>
  <si>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</si>
  <si>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</si>
  <si>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</si>
  <si>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</si>
  <si>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</si>
  <si>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</si>
  <si>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</si>
  <si>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</si>
  <si>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</si>
  <si>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</si>
  <si>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</si>
  <si>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</si>
  <si>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</si>
  <si>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按《人大汇报表》中的《预算收支总表》填列，《科目本》填列除财政拨款外非税收入的科目编码</t>
  </si>
  <si>
    <t>公开表4</t>
  </si>
  <si>
    <t>一般公共服务</t>
  </si>
  <si>
    <t xml:space="preserve">  </t>
  </si>
  <si>
    <t>社会保障和就业支出</t>
  </si>
  <si>
    <t>医疗卫生与计划生育支出</t>
  </si>
  <si>
    <t>211</t>
  </si>
  <si>
    <t>住房保障支出</t>
  </si>
  <si>
    <t>按《经济科目对应功能科目支出预算汇总表（按功能科目）》分单位填列</t>
  </si>
  <si>
    <t>说明 ：此表功能科目为样本，各部门按实际列支功能科目填写。</t>
  </si>
  <si>
    <t>公开表5</t>
  </si>
  <si>
    <t>资金来源</t>
  </si>
  <si>
    <t>公开表6</t>
  </si>
  <si>
    <t>部门名称：胜利开发区综合办公室</t>
  </si>
  <si>
    <t>财政拨款收入预算</t>
  </si>
  <si>
    <t>财政拨款支出预算</t>
  </si>
  <si>
    <t>胜利开发区综合办公室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</si>
  <si>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</si>
  <si>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</si>
  <si>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</si>
  <si>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</si>
  <si>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</si>
  <si>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</si>
  <si>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</si>
  <si>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</si>
  <si>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</si>
  <si>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</si>
  <si>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按《抚顺市财政局部门预算输出表》中的《支出汇总（按部门预算经济科目）总计》分单位填列（不含政府性基金收入及财政专户收入）</t>
  </si>
  <si>
    <t>公开表9</t>
  </si>
  <si>
    <t>按《抚顺市财政局部门预算输出表》中的《支出汇总（按功能科目）（基本支出）填列（不含政府性基金收入及财政专户收入）</t>
  </si>
  <si>
    <t>公开表10</t>
  </si>
  <si>
    <t>人员经费</t>
  </si>
  <si>
    <t>公用经费</t>
  </si>
  <si>
    <t>一般公共预算基本支出合计</t>
  </si>
  <si>
    <t xml:space="preserve">  基本工资</t>
  </si>
  <si>
    <t xml:space="preserve">  津贴补贴</t>
  </si>
  <si>
    <t xml:space="preserve">  奖金</t>
  </si>
  <si>
    <t>08</t>
  </si>
  <si>
    <t xml:space="preserve">  基本养老保险缴费</t>
  </si>
  <si>
    <t>09</t>
  </si>
  <si>
    <t xml:space="preserve">  职业年金缴费</t>
  </si>
  <si>
    <t>10</t>
  </si>
  <si>
    <t xml:space="preserve">  职工基本医疗保险缴费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</si>
  <si>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</si>
  <si>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</si>
  <si>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</si>
  <si>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</si>
  <si>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</si>
  <si>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办公费</t>
  </si>
  <si>
    <t xml:space="preserve">  取暖费</t>
  </si>
  <si>
    <t>31</t>
  </si>
  <si>
    <t xml:space="preserve">  公务用车运行维护费</t>
  </si>
  <si>
    <t>39</t>
  </si>
  <si>
    <t xml:space="preserve">  其他交通费</t>
  </si>
  <si>
    <t>303</t>
  </si>
  <si>
    <t>对个人和家庭的补助支出</t>
  </si>
  <si>
    <t xml:space="preserve">  退休费</t>
  </si>
  <si>
    <t>按《抚顺市财政局部门预算输出表》中的《支出汇总（按部门预算经济科目）（基本支出）填列（不含政府性基金收入及财政专户收入）</t>
  </si>
  <si>
    <t>公开表11</t>
  </si>
  <si>
    <t>注：如果此表无数，请在此注明“本部门没有纳入预算管理的行政事业性收费预算拨款收入，也没有使用纳入预算管理的行政事业性收费安排的支出，故本表无数据”。</t>
  </si>
  <si>
    <t>按《经济科目对应功能科目支出预算汇总表（按功能科目）》分单位填列（行政事业性收入）</t>
  </si>
  <si>
    <t>公开表12</t>
  </si>
  <si>
    <t>注：如果此表无数，请在此注明“本部门没有纳入预算管理的政府性基金收入，也没有使用纳入预算管理的政府性基金收入安排的支出，故本表无数据”。</t>
  </si>
  <si>
    <t>按《经济科目对应功能科目支出预算汇总表（按功能科目）》分单位填列（政府性基金收入）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</si>
  <si>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</si>
  <si>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注：如果此表无数，请在此注明“本部门没有国有资本经营预算安排的支出，故本表无数据”。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</si>
  <si>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</si>
  <si>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</si>
  <si>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</si>
  <si>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</si>
  <si>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注：如果此表无数，请在此注明“本部门没有需申报绩效考核的项目支出，故本表无数据”。</t>
  </si>
  <si>
    <t>按《项目支出明细表（显示二级单位）》中的《2019年项目详细情报表）》分单位填列项目名称及项目详细内容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</si>
  <si>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</si>
  <si>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</si>
  <si>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</si>
  <si>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</si>
  <si>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</si>
  <si>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注：如果此表无数，请在此注明“2019年本部门没有政府采购预算支出，故本表无数据”。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</si>
  <si>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</si>
  <si>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</si>
  <si>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</si>
  <si>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</si>
  <si>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</si>
  <si>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</si>
  <si>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</si>
  <si>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注：如果此表无数，请在此注明“2019年本部门没有政府购买服务支出，故本表无数据”。</t>
  </si>
  <si>
    <t>公开表17</t>
  </si>
  <si>
    <t>项目</t>
  </si>
  <si>
    <t>金    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</si>
  <si>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</si>
  <si>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</si>
  <si>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</si>
  <si>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</si>
  <si>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</si>
  <si>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</si>
  <si>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</si>
  <si>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部门名称：</t>
  </si>
  <si>
    <t>科目代码</t>
  </si>
  <si>
    <t>2018年预算</t>
  </si>
  <si>
    <t>说明 ：机关和参公单位填报此表。</t>
  </si>
  <si>
    <t>按《抚顺市财政局部门预算输出表》中的《支出汇总（按部门预算经济科目）（基本支出）中的（商品和服务支出）填列（不含政府性基金收入及财政专户收入）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</si>
  <si>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</si>
  <si>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</si>
  <si>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</si>
  <si>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</si>
  <si>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</si>
  <si>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</si>
  <si>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</si>
  <si>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</si>
  <si>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</si>
  <si>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99</t>
  </si>
  <si>
    <t xml:space="preserve">  其他对个人家庭的补助支出</t>
  </si>
  <si>
    <t>胜利开发区综合管理办公室
2022年部门预算和“三公”经费预算公开表</t>
  </si>
  <si>
    <t xml:space="preserve">                    一、2022年部门收支总体情况表 </t>
  </si>
  <si>
    <t xml:space="preserve">                    二、2022年部门收支总体情况（分单位） </t>
  </si>
  <si>
    <t xml:space="preserve">                    三、2022年部门收入总体情况表 </t>
  </si>
  <si>
    <t xml:space="preserve">                    四、2022年部门支出总体情况表</t>
  </si>
  <si>
    <t xml:space="preserve">                    五、2022年部门支出总体情况表（按功能科目） </t>
  </si>
  <si>
    <t xml:space="preserve">                    六、2022年部门财政拨款收支总体情况表 </t>
  </si>
  <si>
    <t xml:space="preserve">                    七、2022年部门财政拨款支出总体情况表（按功能科目） </t>
  </si>
  <si>
    <t xml:space="preserve">                    八、2022年部门一般公共预算支出情况表 </t>
  </si>
  <si>
    <t xml:space="preserve">                    九、2022年部门一般公共预算基本支出情况表</t>
  </si>
  <si>
    <t xml:space="preserve">                    十、2022年一般公共预算基本支出按经济分类情况表</t>
  </si>
  <si>
    <t xml:space="preserve">                    十一、2022年纳入预算管理的行政事业性收费预算支出情况表 </t>
  </si>
  <si>
    <t xml:space="preserve">                    十二、2022年部门（政府性基金收入）政府性基金预算支出情况表 </t>
  </si>
  <si>
    <t xml:space="preserve">                    十三、2022年部门（国有资本经营收入）国有资本经营预算支出情况表</t>
  </si>
  <si>
    <t xml:space="preserve">                    十四、2022年部门项目支出预算表</t>
  </si>
  <si>
    <t xml:space="preserve">                    十五、2022年部门政府采购支出预算表</t>
  </si>
  <si>
    <t xml:space="preserve">                    十六、2022年部门政府购买服务支出预算表</t>
  </si>
  <si>
    <t xml:space="preserve">                    十七、2022年部门一般公共预算“三公”经费支出情况表 </t>
  </si>
  <si>
    <t xml:space="preserve">                    十八、2022年部门一般公共预算机关运行经费明细表</t>
  </si>
  <si>
    <t xml:space="preserve">                    十九、2022年部门项目支出预算绩效目标情况表</t>
  </si>
  <si>
    <t>2022年部门收支总体情况表</t>
  </si>
  <si>
    <t xml:space="preserve">       信访事务</t>
  </si>
  <si>
    <t>2022年部门收支总体情况表（分单位）</t>
  </si>
  <si>
    <t>2022年部门收入总体情况表</t>
  </si>
  <si>
    <t>201</t>
  </si>
  <si>
    <t>03</t>
  </si>
  <si>
    <t>08</t>
  </si>
  <si>
    <t>信访事务</t>
  </si>
  <si>
    <t>2022年部门支出总体情况表</t>
  </si>
  <si>
    <t>2022年部门支出总体情况表（按功能科目）</t>
  </si>
  <si>
    <t>2022年部门财政拨款收支总体情况表（按功能科目）</t>
  </si>
  <si>
    <t>2022年部门一般公共预算支出情况表</t>
  </si>
  <si>
    <t>2022年部门一般公共预算基本支出表</t>
  </si>
  <si>
    <t>2022年部门一般公共预算基本支出情况表（按经济分类）</t>
  </si>
  <si>
    <t>2022年纳入预算管理的行政事业性收费预算支出表</t>
  </si>
  <si>
    <t>2022年部门（政府性基金收入）政府性基金预算支出表</t>
  </si>
  <si>
    <t>2022年部门（国有资本经营收入）国有资本经营预算支出表</t>
  </si>
  <si>
    <t>2022年部门项目支出预算表</t>
  </si>
  <si>
    <t>2022年部门政府采购支出预算表</t>
  </si>
  <si>
    <t>2022年部门政府购买服务支出预算表</t>
  </si>
  <si>
    <t>2022年部门一般公共预算“三公”经费支出情况表</t>
  </si>
  <si>
    <t>2022年预算</t>
  </si>
  <si>
    <t>2021年预算</t>
  </si>
  <si>
    <t>2022年部门一般公共预算机关运行经费明细表</t>
  </si>
  <si>
    <t>2022年部门项目支出预算绩效目标情况表</t>
  </si>
  <si>
    <t>2022年部门财政拨款收支总体情况表</t>
  </si>
  <si>
    <t>2022年预算数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</si>
</sst>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000"/>
    <numFmt numFmtId="181" formatCode="#,##0.0"/>
    <numFmt numFmtId="182" formatCode="#,##0_ "/>
    <numFmt numFmtId="183" formatCode="0.00_ ;\-0.00"/>
    <numFmt numFmtId="184" formatCode="#,##0.00_);[Red]\(#,##0.00\)"/>
    <numFmt numFmtId="185" formatCode="0.0_ "/>
    <numFmt numFmtId="186" formatCode="#,##0.0_ "/>
  </numFmts>
  <fonts count="43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4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9" fillId="7" borderId="0" applyNumberFormat="0" applyBorder="0" applyAlignment="0" applyProtection="0"/>
    <xf numFmtId="0" fontId="41" fillId="16" borderId="0" applyNumberFormat="0" applyBorder="0" applyAlignment="0" applyProtection="0"/>
    <xf numFmtId="0" fontId="29" fillId="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0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42" fillId="17" borderId="0" applyNumberFormat="0" applyBorder="0" applyAlignment="0" applyProtection="0"/>
    <xf numFmtId="0" fontId="38" fillId="4" borderId="0" applyNumberFormat="0" applyBorder="0" applyAlignment="0" applyProtection="0"/>
    <xf numFmtId="0" fontId="37" fillId="0" borderId="4" applyNumberFormat="0" applyFill="0" applyAlignment="0" applyProtection="0"/>
    <xf numFmtId="0" fontId="23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8" fillId="18" borderId="5" applyNumberFormat="0" applyAlignment="0" applyProtection="0"/>
    <xf numFmtId="0" fontId="28" fillId="18" borderId="5" applyNumberFormat="0" applyAlignment="0" applyProtection="0"/>
    <xf numFmtId="0" fontId="36" fillId="19" borderId="6" applyNumberFormat="0" applyAlignment="0" applyProtection="0"/>
    <xf numFmtId="0" fontId="36" fillId="19" borderId="6" applyNumberFormat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1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2" fillId="18" borderId="8" applyNumberFormat="0" applyAlignment="0" applyProtection="0"/>
    <xf numFmtId="0" fontId="22" fillId="18" borderId="8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5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261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2" fillId="26" borderId="0" xfId="0" applyFont="1" applyFill="1" applyAlignment="1">
      <alignment horizontal="centerContinuous" vertical="center"/>
    </xf>
    <xf numFmtId="0" fontId="3" fillId="26" borderId="10" xfId="83" applyFont="1" applyFill="1" applyBorder="1" applyAlignment="1">
      <alignment vertical="center"/>
      <protection/>
    </xf>
    <xf numFmtId="0" fontId="4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26" borderId="12" xfId="0" applyNumberFormat="1" applyFont="1" applyFill="1" applyBorder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vertical="center"/>
      <protection/>
    </xf>
    <xf numFmtId="0" fontId="4" fillId="26" borderId="14" xfId="0" applyNumberFormat="1" applyFont="1" applyFill="1" applyBorder="1" applyAlignment="1" applyProtection="1">
      <alignment vertical="center" wrapText="1"/>
      <protection/>
    </xf>
    <xf numFmtId="0" fontId="4" fillId="26" borderId="11" xfId="0" applyNumberFormat="1" applyFont="1" applyFill="1" applyBorder="1" applyAlignment="1" applyProtection="1">
      <alignment vertical="center" wrapText="1"/>
      <protection/>
    </xf>
    <xf numFmtId="0" fontId="4" fillId="26" borderId="11" xfId="0" applyNumberFormat="1" applyFont="1" applyFill="1" applyBorder="1" applyAlignment="1" applyProtection="1">
      <alignment vertical="center"/>
      <protection/>
    </xf>
    <xf numFmtId="0" fontId="5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5" fillId="0" borderId="0" xfId="103" applyFont="1" applyAlignment="1">
      <alignment vertical="center"/>
      <protection/>
    </xf>
    <xf numFmtId="0" fontId="3" fillId="27" borderId="0" xfId="103" applyFont="1" applyFill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103" applyNumberFormat="1" applyFont="1" applyFill="1" applyAlignment="1" applyProtection="1">
      <alignment vertical="center"/>
      <protection/>
    </xf>
    <xf numFmtId="176" fontId="5" fillId="0" borderId="0" xfId="103" applyNumberFormat="1" applyFont="1" applyAlignment="1">
      <alignment vertical="center"/>
      <protection/>
    </xf>
    <xf numFmtId="0" fontId="5" fillId="0" borderId="0" xfId="103" applyFont="1">
      <alignment/>
      <protection/>
    </xf>
    <xf numFmtId="2" fontId="2" fillId="0" borderId="0" xfId="103" applyNumberFormat="1" applyFont="1" applyFill="1" applyAlignment="1" applyProtection="1">
      <alignment horizontal="centerContinuous" vertical="center"/>
      <protection/>
    </xf>
    <xf numFmtId="2" fontId="6" fillId="0" borderId="0" xfId="103" applyNumberFormat="1" applyFont="1" applyFill="1" applyAlignment="1" applyProtection="1">
      <alignment horizontal="centerContinuous" vertical="center"/>
      <protection/>
    </xf>
    <xf numFmtId="2" fontId="5" fillId="0" borderId="0" xfId="103" applyNumberFormat="1" applyFont="1" applyFill="1" applyAlignment="1" applyProtection="1">
      <alignment horizontal="center" vertical="center"/>
      <protection/>
    </xf>
    <xf numFmtId="2" fontId="3" fillId="0" borderId="0" xfId="103" applyNumberFormat="1" applyFont="1" applyFill="1" applyAlignment="1" applyProtection="1">
      <alignment horizontal="right" vertical="center"/>
      <protection/>
    </xf>
    <xf numFmtId="0" fontId="3" fillId="0" borderId="10" xfId="83" applyFont="1" applyFill="1" applyBorder="1" applyAlignment="1">
      <alignment horizontal="left" vertical="center"/>
      <protection/>
    </xf>
    <xf numFmtId="176" fontId="5" fillId="0" borderId="0" xfId="103" applyNumberFormat="1" applyFont="1" applyFill="1" applyAlignment="1">
      <alignment horizontal="center" vertical="center"/>
      <protection/>
    </xf>
    <xf numFmtId="176" fontId="3" fillId="0" borderId="10" xfId="103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103" applyNumberFormat="1" applyFont="1" applyFill="1" applyBorder="1" applyAlignment="1" applyProtection="1">
      <alignment horizontal="right" vertical="center" wrapText="1"/>
      <protection/>
    </xf>
    <xf numFmtId="0" fontId="3" fillId="0" borderId="0" xfId="103" applyFont="1">
      <alignment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 applyProtection="1">
      <alignment vertical="center" wrapText="1"/>
      <protection/>
    </xf>
    <xf numFmtId="178" fontId="5" fillId="0" borderId="11" xfId="103" applyNumberFormat="1" applyFont="1" applyFill="1" applyBorder="1" applyAlignment="1" applyProtection="1">
      <alignment horizontal="right" vertical="center" wrapText="1"/>
      <protection/>
    </xf>
    <xf numFmtId="49" fontId="7" fillId="0" borderId="0" xfId="103" applyNumberFormat="1" applyFont="1" applyFill="1" applyAlignment="1" applyProtection="1">
      <alignment vertical="center"/>
      <protection/>
    </xf>
    <xf numFmtId="176" fontId="5" fillId="0" borderId="0" xfId="103" applyNumberFormat="1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83" applyFont="1" applyFill="1" applyBorder="1" applyAlignment="1">
      <alignment horizontal="right" vertical="center"/>
      <protection/>
    </xf>
    <xf numFmtId="0" fontId="3" fillId="0" borderId="15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10" xfId="8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81" fontId="5" fillId="0" borderId="11" xfId="103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2" fontId="5" fillId="0" borderId="11" xfId="0" applyNumberFormat="1" applyFont="1" applyFill="1" applyBorder="1" applyAlignment="1" applyProtection="1">
      <alignment horizontal="right" vertical="center"/>
      <protection/>
    </xf>
    <xf numFmtId="181" fontId="5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83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103" applyNumberFormat="1" applyFont="1" applyFill="1" applyAlignment="1" applyProtection="1">
      <alignment horizontal="centerContinuous" vertical="center"/>
      <protection/>
    </xf>
    <xf numFmtId="0" fontId="5" fillId="0" borderId="0" xfId="103" applyNumberFormat="1" applyFont="1" applyFill="1" applyAlignment="1" applyProtection="1">
      <alignment horizontal="centerContinuous" vertical="center"/>
      <protection/>
    </xf>
    <xf numFmtId="0" fontId="3" fillId="0" borderId="0" xfId="83" applyFont="1" applyFill="1" applyBorder="1" applyAlignment="1">
      <alignment horizontal="left" vertical="center"/>
      <protection/>
    </xf>
    <xf numFmtId="0" fontId="3" fillId="0" borderId="0" xfId="103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left" vertical="center"/>
    </xf>
    <xf numFmtId="183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4" fontId="0" fillId="0" borderId="11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49" fontId="5" fillId="0" borderId="12" xfId="83" applyNumberFormat="1" applyFont="1" applyFill="1" applyBorder="1" applyAlignment="1" applyProtection="1">
      <alignment vertical="center"/>
      <protection/>
    </xf>
    <xf numFmtId="49" fontId="5" fillId="0" borderId="11" xfId="84" applyNumberFormat="1" applyFont="1" applyFill="1" applyBorder="1" applyAlignment="1" applyProtection="1">
      <alignment vertical="center"/>
      <protection/>
    </xf>
    <xf numFmtId="49" fontId="5" fillId="0" borderId="12" xfId="83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7" xfId="0" applyNumberFormat="1" applyFont="1" applyFill="1" applyBorder="1" applyAlignment="1">
      <alignment vertical="center" wrapText="1"/>
    </xf>
    <xf numFmtId="178" fontId="5" fillId="0" borderId="11" xfId="0" applyNumberFormat="1" applyFont="1" applyFill="1" applyBorder="1" applyAlignment="1">
      <alignment vertical="center"/>
    </xf>
    <xf numFmtId="0" fontId="7" fillId="0" borderId="0" xfId="85" applyFont="1" applyAlignment="1">
      <alignment/>
      <protection/>
    </xf>
    <xf numFmtId="0" fontId="3" fillId="0" borderId="18" xfId="0" applyFont="1" applyBorder="1" applyAlignment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vertical="center"/>
      <protection/>
    </xf>
    <xf numFmtId="185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03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0" borderId="0" xfId="103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Continuous" vertical="center"/>
    </xf>
    <xf numFmtId="178" fontId="3" fillId="0" borderId="11" xfId="0" applyNumberFormat="1" applyFont="1" applyFill="1" applyBorder="1" applyAlignment="1" applyProtection="1">
      <alignment horizontal="right" vertical="center"/>
      <protection/>
    </xf>
    <xf numFmtId="184" fontId="0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178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4" fillId="0" borderId="11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ill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3" fillId="0" borderId="17" xfId="0" applyNumberFormat="1" applyFont="1" applyFill="1" applyBorder="1" applyAlignment="1">
      <alignment horizontal="right" vertical="center" wrapText="1"/>
    </xf>
    <xf numFmtId="178" fontId="5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85" applyFont="1">
      <alignment/>
      <protection/>
    </xf>
    <xf numFmtId="0" fontId="12" fillId="0" borderId="0" xfId="85">
      <alignment/>
      <protection/>
    </xf>
    <xf numFmtId="0" fontId="5" fillId="0" borderId="0" xfId="83" applyFont="1" applyFill="1" applyAlignment="1">
      <alignment vertical="center"/>
      <protection/>
    </xf>
    <xf numFmtId="0" fontId="5" fillId="0" borderId="0" xfId="83" applyFont="1" applyFill="1" applyAlignment="1">
      <alignment horizontal="center" vertical="center"/>
      <protection/>
    </xf>
    <xf numFmtId="176" fontId="3" fillId="0" borderId="0" xfId="83" applyNumberFormat="1" applyFont="1" applyFill="1" applyAlignment="1" applyProtection="1">
      <alignment horizontal="right" vertical="center"/>
      <protection/>
    </xf>
    <xf numFmtId="0" fontId="1" fillId="0" borderId="0" xfId="83" applyFont="1" applyFill="1" applyAlignment="1">
      <alignment vertical="center"/>
      <protection/>
    </xf>
    <xf numFmtId="176" fontId="5" fillId="0" borderId="10" xfId="83" applyNumberFormat="1" applyFont="1" applyFill="1" applyBorder="1" applyAlignment="1">
      <alignment horizontal="center" vertical="center"/>
      <protection/>
    </xf>
    <xf numFmtId="0" fontId="5" fillId="0" borderId="10" xfId="83" applyFont="1" applyFill="1" applyBorder="1" applyAlignment="1">
      <alignment horizontal="center" vertical="center"/>
      <protection/>
    </xf>
    <xf numFmtId="0" fontId="1" fillId="0" borderId="0" xfId="83" applyFont="1" applyFill="1" applyBorder="1" applyAlignment="1">
      <alignment vertical="center"/>
      <protection/>
    </xf>
    <xf numFmtId="0" fontId="3" fillId="0" borderId="11" xfId="83" applyNumberFormat="1" applyFont="1" applyFill="1" applyBorder="1" applyAlignment="1" applyProtection="1">
      <alignment horizontal="centerContinuous" vertical="center"/>
      <protection/>
    </xf>
    <xf numFmtId="0" fontId="3" fillId="0" borderId="11" xfId="83" applyNumberFormat="1" applyFont="1" applyFill="1" applyBorder="1" applyAlignment="1" applyProtection="1">
      <alignment horizontal="center" vertical="center"/>
      <protection/>
    </xf>
    <xf numFmtId="176" fontId="3" fillId="0" borderId="13" xfId="83" applyNumberFormat="1" applyFont="1" applyFill="1" applyBorder="1" applyAlignment="1" applyProtection="1">
      <alignment horizontal="center" vertical="center"/>
      <protection/>
    </xf>
    <xf numFmtId="176" fontId="3" fillId="0" borderId="11" xfId="83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ill="1" applyBorder="1" applyAlignment="1">
      <alignment vertical="center"/>
    </xf>
    <xf numFmtId="49" fontId="5" fillId="0" borderId="12" xfId="83" applyNumberFormat="1" applyFont="1" applyFill="1" applyBorder="1" applyAlignment="1" applyProtection="1">
      <alignment horizontal="left" vertical="center" indent="1"/>
      <protection/>
    </xf>
    <xf numFmtId="178" fontId="5" fillId="0" borderId="17" xfId="83" applyNumberFormat="1" applyFont="1" applyFill="1" applyBorder="1" applyAlignment="1" applyProtection="1">
      <alignment horizontal="right" vertical="center" wrapText="1"/>
      <protection/>
    </xf>
    <xf numFmtId="178" fontId="5" fillId="0" borderId="11" xfId="83" applyNumberFormat="1" applyFont="1" applyFill="1" applyBorder="1" applyAlignment="1" applyProtection="1">
      <alignment horizontal="right" vertical="center" wrapText="1"/>
      <protection/>
    </xf>
    <xf numFmtId="49" fontId="3" fillId="0" borderId="12" xfId="83" applyNumberFormat="1" applyFont="1" applyFill="1" applyBorder="1" applyAlignment="1" applyProtection="1">
      <alignment horizontal="center" vertical="center"/>
      <protection/>
    </xf>
    <xf numFmtId="178" fontId="3" fillId="0" borderId="11" xfId="83" applyNumberFormat="1" applyFont="1" applyFill="1" applyBorder="1" applyAlignment="1" applyProtection="1">
      <alignment horizontal="right" vertical="center" wrapText="1"/>
      <protection/>
    </xf>
    <xf numFmtId="0" fontId="11" fillId="0" borderId="0" xfId="83" applyFont="1" applyFill="1" applyAlignment="1">
      <alignment vertical="center"/>
      <protection/>
    </xf>
    <xf numFmtId="0" fontId="7" fillId="0" borderId="0" xfId="85" applyFont="1" applyAlignment="1">
      <alignment horizontal="left"/>
      <protection/>
    </xf>
    <xf numFmtId="0" fontId="1" fillId="0" borderId="0" xfId="83" applyFont="1" applyFill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0" fontId="6" fillId="0" borderId="0" xfId="83" applyNumberFormat="1" applyFont="1" applyFill="1" applyAlignment="1" applyProtection="1">
      <alignment horizontal="center" vertical="center"/>
      <protection/>
    </xf>
    <xf numFmtId="0" fontId="7" fillId="0" borderId="0" xfId="85" applyFont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10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0" xfId="83" applyNumberFormat="1" applyFont="1" applyFill="1" applyAlignment="1" applyProtection="1">
      <alignment horizontal="left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83" applyFont="1" applyFill="1" applyBorder="1" applyAlignment="1">
      <alignment horizontal="left" vertical="center"/>
      <protection/>
    </xf>
    <xf numFmtId="0" fontId="3" fillId="0" borderId="0" xfId="83" applyFont="1" applyFill="1" applyBorder="1" applyAlignment="1">
      <alignment horizontal="left" vertical="center"/>
      <protection/>
    </xf>
    <xf numFmtId="49" fontId="3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26" borderId="19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NumberFormat="1" applyFont="1" applyFill="1" applyBorder="1" applyAlignment="1" applyProtection="1">
      <alignment horizontal="center" vertical="center" wrapText="1"/>
      <protection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103" applyNumberFormat="1" applyFont="1" applyFill="1" applyBorder="1" applyAlignment="1" applyProtection="1">
      <alignment horizontal="center" vertical="center" wrapText="1"/>
      <protection/>
    </xf>
    <xf numFmtId="176" fontId="3" fillId="0" borderId="11" xfId="103" applyNumberFormat="1" applyFont="1" applyFill="1" applyBorder="1" applyAlignment="1" applyProtection="1">
      <alignment horizontal="center" vertical="center" wrapText="1"/>
      <protection/>
    </xf>
    <xf numFmtId="179" fontId="7" fillId="0" borderId="0" xfId="0" applyNumberFormat="1" applyFont="1" applyAlignment="1">
      <alignment horizontal="left" vertical="center" wrapText="1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4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/>
      <protection/>
    </xf>
    <xf numFmtId="0" fontId="4" fillId="26" borderId="19" xfId="0" applyNumberFormat="1" applyFont="1" applyFill="1" applyBorder="1" applyAlignment="1" applyProtection="1">
      <alignment horizontal="center" vertical="center"/>
      <protection/>
    </xf>
    <xf numFmtId="0" fontId="4" fillId="26" borderId="17" xfId="0" applyNumberFormat="1" applyFont="1" applyFill="1" applyBorder="1" applyAlignment="1" applyProtection="1">
      <alignment horizontal="center" vertical="center"/>
      <protection/>
    </xf>
    <xf numFmtId="181" fontId="3" fillId="0" borderId="17" xfId="0" applyNumberFormat="1" applyFont="1" applyBorder="1" applyAlignment="1">
      <alignment horizontal="center" vertical="center" wrapText="1"/>
    </xf>
  </cellXfs>
  <cellStyles count="11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Sheet1 (2)" xfId="84"/>
    <cellStyle name="常规_附件1：2016年部门预算和“三公”经费预算公开表样" xfId="85"/>
    <cellStyle name="Hyperlink" xfId="86"/>
    <cellStyle name="好" xfId="87"/>
    <cellStyle name="好 2" xfId="88"/>
    <cellStyle name="好_（新增预算公开表20160201）2016年鞍山市市本级一般公共预算经济分类预算表" xfId="89"/>
    <cellStyle name="好_StartUp" xfId="90"/>
    <cellStyle name="好_填报模板 " xfId="91"/>
    <cellStyle name="汇总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1 2" xfId="105"/>
    <cellStyle name="强调文字颜色 2" xfId="106"/>
    <cellStyle name="强调文字颜色 2 2" xfId="107"/>
    <cellStyle name="强调文字颜色 3" xfId="108"/>
    <cellStyle name="强调文字颜色 3 2" xfId="109"/>
    <cellStyle name="强调文字颜色 4" xfId="110"/>
    <cellStyle name="强调文字颜色 4 2" xfId="111"/>
    <cellStyle name="强调文字颜色 5" xfId="112"/>
    <cellStyle name="强调文字颜色 5 2" xfId="113"/>
    <cellStyle name="强调文字颜色 6" xfId="114"/>
    <cellStyle name="强调文字颜色 6 2" xfId="115"/>
    <cellStyle name="适中" xfId="116"/>
    <cellStyle name="适中 2" xfId="117"/>
    <cellStyle name="输出" xfId="118"/>
    <cellStyle name="输出 2" xfId="119"/>
    <cellStyle name="输入" xfId="120"/>
    <cellStyle name="输入 2" xfId="121"/>
    <cellStyle name="Followed Hyperlink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  <cellStyle name="注释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workbookViewId="0" topLeftCell="A1">
      <selection activeCell="A9" sqref="A9:O9"/>
    </sheetView>
  </sheetViews>
  <sheetFormatPr defaultColWidth="7" defaultRowHeight="11.25"/>
  <cols>
    <col min="1" max="5" width="8.83203125" style="177" customWidth="1"/>
    <col min="6" max="6" width="8.83203125" style="174" customWidth="1"/>
    <col min="7" max="16" width="8.83203125" style="177" customWidth="1"/>
    <col min="17" max="19" width="7" style="177" customWidth="1"/>
    <col min="20" max="20" width="50.83203125" style="177" customWidth="1"/>
    <col min="21" max="16384" width="7" style="177" customWidth="1"/>
  </cols>
  <sheetData>
    <row r="1" spans="1:26" ht="15" customHeight="1">
      <c r="A1" s="17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74"/>
      <c r="Y4"/>
      <c r="Z4"/>
    </row>
    <row r="5" spans="1:26" s="174" customFormat="1" ht="36" customHeight="1">
      <c r="A5" s="179" t="s">
        <v>0</v>
      </c>
      <c r="W5" s="180"/>
      <c r="X5" s="149"/>
      <c r="Y5" s="149"/>
      <c r="Z5" s="149"/>
    </row>
    <row r="6" spans="4:26" ht="10.5" customHeight="1">
      <c r="D6" s="174"/>
      <c r="U6" s="174"/>
      <c r="V6" s="174"/>
      <c r="W6" s="174"/>
      <c r="X6" s="174"/>
      <c r="Y6"/>
      <c r="Z6"/>
    </row>
    <row r="7" spans="4:26" ht="10.5" customHeight="1">
      <c r="D7" s="174"/>
      <c r="N7" s="174"/>
      <c r="O7" s="174"/>
      <c r="U7" s="174"/>
      <c r="V7" s="174"/>
      <c r="W7" s="174"/>
      <c r="X7" s="174"/>
      <c r="Y7"/>
      <c r="Z7"/>
    </row>
    <row r="8" spans="1:26" s="175" customFormat="1" ht="66.75" customHeight="1">
      <c r="A8" s="185" t="s">
        <v>186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1"/>
      <c r="R8" s="181"/>
      <c r="S8" s="181"/>
      <c r="T8" s="182"/>
      <c r="U8" s="181"/>
      <c r="V8" s="181"/>
      <c r="W8" s="181"/>
      <c r="X8" s="181"/>
      <c r="Y8"/>
      <c r="Z8"/>
    </row>
    <row r="9" spans="1:26" ht="19.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74"/>
      <c r="T9" s="183"/>
      <c r="U9" s="174"/>
      <c r="V9" s="174"/>
      <c r="W9" s="174"/>
      <c r="X9" s="174"/>
      <c r="Y9"/>
      <c r="Z9"/>
    </row>
    <row r="10" spans="1:26" ht="10.5" customHeight="1">
      <c r="A10" s="174"/>
      <c r="B10" s="174"/>
      <c r="D10" s="174"/>
      <c r="E10" s="174"/>
      <c r="H10" s="174"/>
      <c r="N10" s="174"/>
      <c r="O10" s="174"/>
      <c r="U10" s="174"/>
      <c r="V10" s="174"/>
      <c r="X10" s="174"/>
      <c r="Y10"/>
      <c r="Z10"/>
    </row>
    <row r="11" spans="1:26" ht="77.2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U11" s="174"/>
      <c r="V11" s="174"/>
      <c r="X11" s="174"/>
      <c r="Y11"/>
      <c r="Z11"/>
    </row>
    <row r="12" spans="1:26" ht="56.25" customHeight="1">
      <c r="A12" s="189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S12" s="174"/>
      <c r="T12" s="174"/>
      <c r="U12" s="174"/>
      <c r="V12" s="174"/>
      <c r="W12" s="174"/>
      <c r="X12" s="174"/>
      <c r="Y12"/>
      <c r="Z12"/>
    </row>
    <row r="13" spans="8:26" ht="10.5" customHeight="1">
      <c r="H13" s="174"/>
      <c r="R13" s="174"/>
      <c r="S13" s="174"/>
      <c r="U13" s="174"/>
      <c r="V13" s="174"/>
      <c r="W13" s="174"/>
      <c r="X13" s="174"/>
      <c r="Y13"/>
      <c r="Z13"/>
    </row>
    <row r="14" spans="1:26" s="176" customFormat="1" ht="25.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R14" s="184"/>
      <c r="S14" s="184"/>
      <c r="U14" s="184"/>
      <c r="V14" s="184"/>
      <c r="W14" s="184"/>
      <c r="X14" s="184"/>
      <c r="Y14" s="184"/>
      <c r="Z14" s="184"/>
    </row>
    <row r="15" spans="1:26" s="176" customFormat="1" ht="25.5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S15" s="184"/>
      <c r="T15" s="184"/>
      <c r="U15" s="184"/>
      <c r="V15" s="184"/>
      <c r="W15" s="184"/>
      <c r="X15"/>
      <c r="Y15"/>
      <c r="Z15" s="184"/>
    </row>
    <row r="16" spans="15:26" ht="11.25">
      <c r="O16" s="174"/>
      <c r="V16"/>
      <c r="W16"/>
      <c r="X16"/>
      <c r="Y16"/>
      <c r="Z16" s="17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74"/>
    </row>
    <row r="21" ht="11.25">
      <c r="M21" s="174"/>
    </row>
    <row r="22" ht="11.25">
      <c r="B22" s="177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1" sqref="A21"/>
    </sheetView>
  </sheetViews>
  <sheetFormatPr defaultColWidth="9.33203125" defaultRowHeight="11.25"/>
  <cols>
    <col min="1" max="1" width="128.83203125" style="0" customWidth="1"/>
  </cols>
  <sheetData>
    <row r="1" ht="33" customHeight="1">
      <c r="A1" s="61" t="s">
        <v>2</v>
      </c>
    </row>
    <row r="2" s="172" customFormat="1" ht="21.75" customHeight="1">
      <c r="A2" s="173" t="s">
        <v>187</v>
      </c>
    </row>
    <row r="3" s="172" customFormat="1" ht="21.75" customHeight="1">
      <c r="A3" s="173" t="s">
        <v>188</v>
      </c>
    </row>
    <row r="4" s="172" customFormat="1" ht="21.75" customHeight="1">
      <c r="A4" s="173" t="s">
        <v>189</v>
      </c>
    </row>
    <row r="5" s="172" customFormat="1" ht="21.75" customHeight="1">
      <c r="A5" s="173" t="s">
        <v>190</v>
      </c>
    </row>
    <row r="6" s="172" customFormat="1" ht="21.75" customHeight="1">
      <c r="A6" s="173" t="s">
        <v>191</v>
      </c>
    </row>
    <row r="7" s="172" customFormat="1" ht="21.75" customHeight="1">
      <c r="A7" s="173" t="s">
        <v>192</v>
      </c>
    </row>
    <row r="8" s="172" customFormat="1" ht="21.75" customHeight="1">
      <c r="A8" s="173" t="s">
        <v>193</v>
      </c>
    </row>
    <row r="9" s="172" customFormat="1" ht="21.75" customHeight="1">
      <c r="A9" s="173" t="s">
        <v>194</v>
      </c>
    </row>
    <row r="10" s="172" customFormat="1" ht="21.75" customHeight="1">
      <c r="A10" s="173" t="s">
        <v>195</v>
      </c>
    </row>
    <row r="11" s="172" customFormat="1" ht="21.75" customHeight="1">
      <c r="A11" s="173" t="s">
        <v>196</v>
      </c>
    </row>
    <row r="12" s="172" customFormat="1" ht="21.75" customHeight="1">
      <c r="A12" s="173" t="s">
        <v>197</v>
      </c>
    </row>
    <row r="13" s="172" customFormat="1" ht="21.75" customHeight="1">
      <c r="A13" s="173" t="s">
        <v>198</v>
      </c>
    </row>
    <row r="14" s="172" customFormat="1" ht="21.75" customHeight="1">
      <c r="A14" s="173" t="s">
        <v>199</v>
      </c>
    </row>
    <row r="15" s="172" customFormat="1" ht="21.75" customHeight="1">
      <c r="A15" s="173" t="s">
        <v>200</v>
      </c>
    </row>
    <row r="16" s="172" customFormat="1" ht="21.75" customHeight="1">
      <c r="A16" s="173" t="s">
        <v>201</v>
      </c>
    </row>
    <row r="17" s="172" customFormat="1" ht="21.75" customHeight="1">
      <c r="A17" s="173" t="s">
        <v>202</v>
      </c>
    </row>
    <row r="18" s="172" customFormat="1" ht="21.75" customHeight="1">
      <c r="A18" s="173" t="s">
        <v>203</v>
      </c>
    </row>
    <row r="19" s="172" customFormat="1" ht="21.75" customHeight="1">
      <c r="A19" s="173" t="s">
        <v>204</v>
      </c>
    </row>
    <row r="20" s="172" customFormat="1" ht="21.75" customHeight="1">
      <c r="A20" s="173" t="s">
        <v>205</v>
      </c>
    </row>
    <row r="21" s="172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workbookViewId="0" topLeftCell="A1">
      <selection activeCell="C26" sqref="C26:D27"/>
    </sheetView>
  </sheetViews>
  <sheetFormatPr defaultColWidth="12" defaultRowHeight="11.25"/>
  <cols>
    <col min="1" max="1" width="52.66015625" style="151" customWidth="1"/>
    <col min="2" max="2" width="21.5" style="151" customWidth="1"/>
    <col min="3" max="3" width="48.66015625" style="151" customWidth="1"/>
    <col min="4" max="4" width="22.16015625" style="151" customWidth="1"/>
    <col min="5" max="16384" width="12" style="151" customWidth="1"/>
  </cols>
  <sheetData>
    <row r="1" spans="1:22" ht="27">
      <c r="A1" s="192" t="s">
        <v>206</v>
      </c>
      <c r="B1" s="192"/>
      <c r="C1" s="192"/>
      <c r="D1" s="19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2" ht="14.25">
      <c r="A2" s="153"/>
      <c r="B2" s="153"/>
      <c r="C2" s="153"/>
      <c r="D2" s="154" t="s">
        <v>3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7.25" customHeight="1">
      <c r="A3" s="28" t="s">
        <v>4</v>
      </c>
      <c r="B3" s="156"/>
      <c r="C3" s="157"/>
      <c r="D3" s="154" t="s">
        <v>5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ht="18" customHeight="1">
      <c r="A4" s="159" t="s">
        <v>6</v>
      </c>
      <c r="B4" s="159"/>
      <c r="C4" s="159" t="s">
        <v>7</v>
      </c>
      <c r="D4" s="159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ht="18" customHeight="1">
      <c r="A5" s="160" t="s">
        <v>8</v>
      </c>
      <c r="B5" s="161" t="s">
        <v>9</v>
      </c>
      <c r="C5" s="160" t="s">
        <v>8</v>
      </c>
      <c r="D5" s="162" t="s">
        <v>9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ht="18" customHeight="1">
      <c r="A6" s="110" t="s">
        <v>10</v>
      </c>
      <c r="B6" s="98">
        <v>344</v>
      </c>
      <c r="C6" s="110" t="s">
        <v>11</v>
      </c>
      <c r="D6" s="163">
        <v>289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1:22" ht="18" customHeight="1">
      <c r="A7" s="164" t="s">
        <v>12</v>
      </c>
      <c r="B7" s="165"/>
      <c r="C7" s="110" t="s">
        <v>13</v>
      </c>
      <c r="D7" s="163">
        <f>D8+D9</f>
        <v>289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</row>
    <row r="8" spans="1:22" ht="18" customHeight="1">
      <c r="A8" s="110" t="s">
        <v>14</v>
      </c>
      <c r="B8" s="165"/>
      <c r="C8" s="111" t="s">
        <v>15</v>
      </c>
      <c r="D8" s="163">
        <v>269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</row>
    <row r="9" spans="1:22" ht="18" customHeight="1">
      <c r="A9" s="110" t="s">
        <v>16</v>
      </c>
      <c r="B9" s="165"/>
      <c r="C9" s="110" t="s">
        <v>207</v>
      </c>
      <c r="D9" s="163">
        <v>20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</row>
    <row r="10" spans="1:22" ht="18" customHeight="1">
      <c r="A10" s="110" t="s">
        <v>18</v>
      </c>
      <c r="B10" s="165"/>
      <c r="C10" s="110" t="s">
        <v>17</v>
      </c>
      <c r="D10" s="163">
        <v>26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</row>
    <row r="11" spans="1:22" ht="18" customHeight="1">
      <c r="A11" s="110" t="s">
        <v>20</v>
      </c>
      <c r="B11" s="165"/>
      <c r="C11" s="110" t="s">
        <v>19</v>
      </c>
      <c r="D11" s="163">
        <f>D12+D13+D14+D15</f>
        <v>26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1:22" ht="18" customHeight="1">
      <c r="A12" s="110" t="s">
        <v>22</v>
      </c>
      <c r="B12" s="165"/>
      <c r="C12" s="110" t="s">
        <v>21</v>
      </c>
      <c r="D12" s="163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</row>
    <row r="13" spans="1:22" ht="18" customHeight="1">
      <c r="A13" s="164" t="s">
        <v>12</v>
      </c>
      <c r="B13" s="166"/>
      <c r="C13" s="110" t="s">
        <v>23</v>
      </c>
      <c r="D13" s="163">
        <v>3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1:22" ht="18" customHeight="1">
      <c r="A14" s="110" t="s">
        <v>25</v>
      </c>
      <c r="B14" s="166"/>
      <c r="C14" s="110" t="s">
        <v>24</v>
      </c>
      <c r="D14" s="163">
        <v>15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</row>
    <row r="15" spans="2:22" ht="18" customHeight="1">
      <c r="B15" s="166"/>
      <c r="C15" s="110" t="s">
        <v>26</v>
      </c>
      <c r="D15" s="163">
        <v>8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</row>
    <row r="16" spans="1:22" ht="18" customHeight="1">
      <c r="A16" s="110"/>
      <c r="B16" s="166"/>
      <c r="C16" s="110" t="s">
        <v>27</v>
      </c>
      <c r="D16" s="163">
        <v>11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</row>
    <row r="17" spans="1:22" ht="18" customHeight="1">
      <c r="A17" s="77"/>
      <c r="B17" s="166"/>
      <c r="C17" s="110" t="s">
        <v>28</v>
      </c>
      <c r="D17" s="163">
        <v>11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</row>
    <row r="18" spans="1:22" ht="18" customHeight="1">
      <c r="A18" s="77"/>
      <c r="B18" s="166"/>
      <c r="C18" s="110" t="s">
        <v>29</v>
      </c>
      <c r="D18" s="163">
        <v>11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</row>
    <row r="19" spans="1:22" ht="18" customHeight="1">
      <c r="A19" s="77"/>
      <c r="B19" s="166"/>
      <c r="C19" s="110" t="s">
        <v>30</v>
      </c>
      <c r="D19" s="163">
        <v>18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</row>
    <row r="20" spans="1:22" ht="18" customHeight="1">
      <c r="A20" s="77"/>
      <c r="B20" s="166"/>
      <c r="C20" s="110" t="s">
        <v>31</v>
      </c>
      <c r="D20" s="163">
        <v>18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</row>
    <row r="21" spans="1:22" ht="18" customHeight="1">
      <c r="A21" s="77"/>
      <c r="B21" s="166"/>
      <c r="C21" s="112" t="s">
        <v>32</v>
      </c>
      <c r="D21" s="163">
        <v>18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</row>
    <row r="22" spans="1:22" ht="18" customHeight="1">
      <c r="A22" s="77"/>
      <c r="B22" s="166"/>
      <c r="C22" s="113"/>
      <c r="D22" s="163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</row>
    <row r="23" spans="1:22" ht="18" customHeight="1">
      <c r="A23" s="77"/>
      <c r="B23" s="166"/>
      <c r="C23" s="113"/>
      <c r="D23" s="163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</row>
    <row r="24" spans="1:22" ht="18" customHeight="1">
      <c r="A24" s="110"/>
      <c r="B24" s="166"/>
      <c r="C24" s="113"/>
      <c r="D24" s="163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71"/>
    </row>
    <row r="25" spans="1:22" s="150" customFormat="1" ht="18" customHeight="1">
      <c r="A25" s="167" t="s">
        <v>33</v>
      </c>
      <c r="B25" s="135">
        <f>SUM(B6:B23)</f>
        <v>344</v>
      </c>
      <c r="C25" s="167" t="s">
        <v>34</v>
      </c>
      <c r="D25" s="168">
        <f>SUM(D6,D10,D16,D19)</f>
        <v>344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</row>
    <row r="26" spans="1:4" ht="14.25">
      <c r="A26" s="170" t="s">
        <v>35</v>
      </c>
      <c r="B26" s="170"/>
      <c r="C26" s="193" t="s">
        <v>36</v>
      </c>
      <c r="D26" s="193"/>
    </row>
    <row r="27" spans="3:4" ht="14.25">
      <c r="C27" s="193"/>
      <c r="D27" s="193"/>
    </row>
  </sheetData>
  <sheetProtection/>
  <mergeCells count="2">
    <mergeCell ref="A1:D1"/>
    <mergeCell ref="C26:D27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L9" sqref="L9"/>
    </sheetView>
  </sheetViews>
  <sheetFormatPr defaultColWidth="9.33203125" defaultRowHeight="11.25"/>
  <cols>
    <col min="1" max="1" width="18.33203125" style="44" customWidth="1"/>
    <col min="2" max="2" width="14.66015625" style="44" customWidth="1"/>
    <col min="3" max="6" width="10.33203125" style="44" customWidth="1"/>
    <col min="7" max="7" width="9.33203125" style="44" customWidth="1"/>
    <col min="8" max="8" width="10.33203125" style="44" customWidth="1"/>
    <col min="9" max="9" width="6.66015625" style="44" customWidth="1"/>
    <col min="10" max="10" width="12.66015625" style="44" customWidth="1"/>
    <col min="11" max="11" width="10" style="0" customWidth="1"/>
    <col min="12" max="12" width="11.5" style="44" customWidth="1"/>
    <col min="13" max="13" width="10.5" style="44" customWidth="1"/>
    <col min="14" max="16" width="14.16015625" style="44" customWidth="1"/>
    <col min="17" max="254" width="9.16015625" style="44" customWidth="1"/>
  </cols>
  <sheetData>
    <row r="1" spans="1:17" ht="25.5" customHeight="1">
      <c r="A1" s="131" t="s">
        <v>208</v>
      </c>
      <c r="B1" s="131"/>
      <c r="C1" s="131"/>
      <c r="D1" s="131"/>
      <c r="E1" s="131"/>
      <c r="F1" s="131"/>
      <c r="G1" s="131"/>
      <c r="H1" s="131"/>
      <c r="I1" s="131"/>
      <c r="J1" s="131"/>
      <c r="K1" s="146"/>
      <c r="L1" s="131"/>
      <c r="M1" s="131"/>
      <c r="N1" s="131"/>
      <c r="O1" s="131"/>
      <c r="P1" s="131"/>
      <c r="Q1" s="134"/>
    </row>
    <row r="2" spans="15:18" ht="17.25" customHeight="1">
      <c r="O2" s="197" t="s">
        <v>37</v>
      </c>
      <c r="P2" s="197"/>
      <c r="Q2"/>
      <c r="R2"/>
    </row>
    <row r="3" spans="1:18" ht="17.25" customHeight="1">
      <c r="A3" s="28" t="s">
        <v>4</v>
      </c>
      <c r="O3" s="197" t="s">
        <v>5</v>
      </c>
      <c r="P3" s="198"/>
      <c r="Q3"/>
      <c r="R3"/>
    </row>
    <row r="4" spans="1:17" s="117" customFormat="1" ht="12">
      <c r="A4" s="203" t="s">
        <v>38</v>
      </c>
      <c r="B4" s="118" t="s">
        <v>39</v>
      </c>
      <c r="C4" s="119"/>
      <c r="D4" s="119"/>
      <c r="E4" s="119"/>
      <c r="F4" s="119"/>
      <c r="G4" s="119"/>
      <c r="H4" s="119"/>
      <c r="I4" s="119"/>
      <c r="J4" s="119"/>
      <c r="K4" s="124"/>
      <c r="L4" s="118" t="s">
        <v>40</v>
      </c>
      <c r="M4" s="119"/>
      <c r="N4" s="119"/>
      <c r="O4" s="119"/>
      <c r="P4" s="125"/>
      <c r="Q4" s="20"/>
    </row>
    <row r="5" spans="1:17" s="117" customFormat="1" ht="40.5" customHeight="1">
      <c r="A5" s="203"/>
      <c r="B5" s="204" t="s">
        <v>41</v>
      </c>
      <c r="C5" s="194" t="s">
        <v>10</v>
      </c>
      <c r="D5" s="194"/>
      <c r="E5" s="194" t="s">
        <v>14</v>
      </c>
      <c r="F5" s="194" t="s">
        <v>16</v>
      </c>
      <c r="G5" s="194" t="s">
        <v>18</v>
      </c>
      <c r="H5" s="194" t="s">
        <v>20</v>
      </c>
      <c r="I5" s="194" t="s">
        <v>22</v>
      </c>
      <c r="J5" s="194"/>
      <c r="K5" s="194" t="s">
        <v>25</v>
      </c>
      <c r="L5" s="195" t="s">
        <v>41</v>
      </c>
      <c r="M5" s="199" t="s">
        <v>42</v>
      </c>
      <c r="N5" s="200"/>
      <c r="O5" s="201"/>
      <c r="P5" s="195" t="s">
        <v>43</v>
      </c>
      <c r="Q5" s="20"/>
    </row>
    <row r="6" spans="1:17" s="117" customFormat="1" ht="62.25" customHeight="1">
      <c r="A6" s="203"/>
      <c r="B6" s="205"/>
      <c r="C6" s="7" t="s">
        <v>44</v>
      </c>
      <c r="D6" s="6" t="s">
        <v>45</v>
      </c>
      <c r="E6" s="194"/>
      <c r="F6" s="194"/>
      <c r="G6" s="194"/>
      <c r="H6" s="194"/>
      <c r="I6" s="7" t="s">
        <v>44</v>
      </c>
      <c r="J6" s="7" t="s">
        <v>45</v>
      </c>
      <c r="K6" s="194"/>
      <c r="L6" s="196"/>
      <c r="M6" s="79" t="s">
        <v>46</v>
      </c>
      <c r="N6" s="79" t="s">
        <v>47</v>
      </c>
      <c r="O6" s="79" t="s">
        <v>48</v>
      </c>
      <c r="P6" s="196"/>
      <c r="Q6" s="20"/>
    </row>
    <row r="7" spans="1:17" s="115" customFormat="1" ht="36" customHeight="1">
      <c r="A7" s="31" t="s">
        <v>41</v>
      </c>
      <c r="B7" s="144">
        <f>SUM(B8:B14)</f>
        <v>344</v>
      </c>
      <c r="C7" s="144">
        <f>SUM(C8:C14)</f>
        <v>344</v>
      </c>
      <c r="D7" s="144">
        <f>SUM(D8:D14)</f>
        <v>0</v>
      </c>
      <c r="E7" s="144">
        <f>SUM(E8:E14)</f>
        <v>0</v>
      </c>
      <c r="F7" s="144">
        <f>SUM(F8:F14)</f>
        <v>0</v>
      </c>
      <c r="G7" s="144"/>
      <c r="H7" s="144"/>
      <c r="I7" s="144"/>
      <c r="J7" s="144"/>
      <c r="K7" s="144">
        <f aca="true" t="shared" si="0" ref="K7:P7">SUM(K8:K14)</f>
        <v>0</v>
      </c>
      <c r="L7" s="144">
        <f t="shared" si="0"/>
        <v>344</v>
      </c>
      <c r="M7" s="144">
        <f t="shared" si="0"/>
        <v>156</v>
      </c>
      <c r="N7" s="144">
        <f t="shared" si="0"/>
        <v>160</v>
      </c>
      <c r="O7" s="144">
        <f t="shared" si="0"/>
        <v>0</v>
      </c>
      <c r="P7" s="144">
        <f t="shared" si="0"/>
        <v>28</v>
      </c>
      <c r="Q7"/>
    </row>
    <row r="8" spans="1:16" ht="31.5" customHeight="1">
      <c r="A8" s="68" t="s">
        <v>49</v>
      </c>
      <c r="B8" s="98">
        <v>344</v>
      </c>
      <c r="C8" s="136">
        <v>344</v>
      </c>
      <c r="D8" s="98">
        <v>0</v>
      </c>
      <c r="E8" s="98">
        <v>0</v>
      </c>
      <c r="F8" s="98">
        <v>0</v>
      </c>
      <c r="G8" s="98"/>
      <c r="H8" s="98"/>
      <c r="I8" s="98"/>
      <c r="J8" s="98"/>
      <c r="K8" s="147">
        <v>0</v>
      </c>
      <c r="L8" s="98">
        <f>M8+N8+O8+P8</f>
        <v>344</v>
      </c>
      <c r="M8" s="98">
        <v>156</v>
      </c>
      <c r="N8" s="98">
        <v>160</v>
      </c>
      <c r="O8" s="98"/>
      <c r="P8" s="136">
        <v>28</v>
      </c>
    </row>
    <row r="9" spans="1:16" ht="31.5" customHeight="1">
      <c r="A9" s="68"/>
      <c r="B9" s="98">
        <f>SUM(C9:K9)</f>
        <v>0</v>
      </c>
      <c r="C9" s="145"/>
      <c r="D9" s="145"/>
      <c r="E9" s="145"/>
      <c r="F9" s="145"/>
      <c r="G9" s="145"/>
      <c r="H9" s="145"/>
      <c r="I9" s="145"/>
      <c r="J9" s="145"/>
      <c r="K9" s="148"/>
      <c r="L9" s="98">
        <f aca="true" t="shared" si="1" ref="L9:L14">SUM(M9:P9)</f>
        <v>0</v>
      </c>
      <c r="M9" s="98"/>
      <c r="N9" s="98"/>
      <c r="O9" s="98"/>
      <c r="P9" s="145"/>
    </row>
    <row r="10" spans="1:16" ht="31.5" customHeight="1">
      <c r="A10" s="68"/>
      <c r="B10" s="98"/>
      <c r="C10" s="122"/>
      <c r="D10" s="122"/>
      <c r="E10" s="122"/>
      <c r="F10" s="122"/>
      <c r="G10" s="122"/>
      <c r="H10" s="122"/>
      <c r="I10" s="122"/>
      <c r="J10" s="122"/>
      <c r="K10" s="142"/>
      <c r="L10" s="98">
        <f t="shared" si="1"/>
        <v>0</v>
      </c>
      <c r="M10" s="98"/>
      <c r="N10" s="98"/>
      <c r="O10" s="98"/>
      <c r="P10" s="138"/>
    </row>
    <row r="11" spans="1:16" ht="31.5" customHeight="1">
      <c r="A11" s="68"/>
      <c r="B11" s="98">
        <f>SUM(C11:K11)</f>
        <v>0</v>
      </c>
      <c r="C11" s="122"/>
      <c r="D11" s="122"/>
      <c r="E11" s="122"/>
      <c r="F11" s="138"/>
      <c r="G11" s="138"/>
      <c r="H11" s="138"/>
      <c r="I11" s="138"/>
      <c r="J11" s="138"/>
      <c r="K11" s="142"/>
      <c r="L11" s="98">
        <f t="shared" si="1"/>
        <v>0</v>
      </c>
      <c r="M11" s="98"/>
      <c r="N11" s="98"/>
      <c r="O11" s="98"/>
      <c r="P11" s="138"/>
    </row>
    <row r="12" spans="1:16" ht="31.5" customHeight="1">
      <c r="A12" s="68"/>
      <c r="B12" s="98">
        <f>SUM(C12:K12)</f>
        <v>0</v>
      </c>
      <c r="C12" s="122"/>
      <c r="D12" s="122"/>
      <c r="E12" s="122"/>
      <c r="F12" s="138"/>
      <c r="G12" s="138"/>
      <c r="H12" s="138"/>
      <c r="I12" s="138"/>
      <c r="J12" s="138"/>
      <c r="K12" s="142"/>
      <c r="L12" s="98">
        <f t="shared" si="1"/>
        <v>0</v>
      </c>
      <c r="M12" s="98"/>
      <c r="N12" s="98"/>
      <c r="O12" s="98"/>
      <c r="P12" s="138"/>
    </row>
    <row r="13" spans="1:16" ht="31.5" customHeight="1">
      <c r="A13" s="68"/>
      <c r="B13" s="98">
        <f>SUM(C13:K13)</f>
        <v>0</v>
      </c>
      <c r="C13" s="122"/>
      <c r="D13" s="122"/>
      <c r="E13" s="122"/>
      <c r="F13" s="122"/>
      <c r="G13" s="122"/>
      <c r="H13" s="122"/>
      <c r="I13" s="122"/>
      <c r="J13" s="122"/>
      <c r="K13" s="142"/>
      <c r="L13" s="98">
        <f t="shared" si="1"/>
        <v>0</v>
      </c>
      <c r="M13" s="98"/>
      <c r="N13" s="98"/>
      <c r="O13" s="98"/>
      <c r="P13" s="138"/>
    </row>
    <row r="14" spans="1:16" ht="31.5" customHeight="1">
      <c r="A14" s="77"/>
      <c r="B14" s="98">
        <f>SUM(C14:K14)</f>
        <v>0</v>
      </c>
      <c r="C14" s="122"/>
      <c r="D14" s="122"/>
      <c r="E14" s="122"/>
      <c r="F14" s="122"/>
      <c r="G14" s="122"/>
      <c r="H14" s="122"/>
      <c r="I14" s="122"/>
      <c r="J14" s="122"/>
      <c r="K14" s="142"/>
      <c r="L14" s="98">
        <f t="shared" si="1"/>
        <v>0</v>
      </c>
      <c r="M14" s="98"/>
      <c r="N14" s="98"/>
      <c r="O14" s="98"/>
      <c r="P14" s="138"/>
    </row>
    <row r="15" spans="1:16" ht="36.75" customHeight="1">
      <c r="A15" s="202" t="s">
        <v>50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6:11" ht="10.5" customHeight="1">
      <c r="F16" s="58"/>
      <c r="G16" s="58"/>
      <c r="H16" s="58"/>
      <c r="I16" s="58"/>
      <c r="J16" s="58"/>
      <c r="K16" s="149"/>
    </row>
    <row r="17" ht="10.5" customHeight="1">
      <c r="C17" s="58"/>
    </row>
  </sheetData>
  <sheetProtection/>
  <mergeCells count="15"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  <mergeCell ref="O2:P2"/>
    <mergeCell ref="O3:P3"/>
    <mergeCell ref="C5:D5"/>
    <mergeCell ref="I5:J5"/>
    <mergeCell ref="M5:O5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0"/>
  <sheetViews>
    <sheetView showGridLines="0" showZeros="0" workbookViewId="0" topLeftCell="A1">
      <selection activeCell="G9" sqref="G9"/>
    </sheetView>
  </sheetViews>
  <sheetFormatPr defaultColWidth="9.16015625" defaultRowHeight="11.25"/>
  <cols>
    <col min="1" max="1" width="14" style="44" customWidth="1"/>
    <col min="2" max="4" width="4.33203125" style="44" customWidth="1"/>
    <col min="5" max="5" width="9.33203125" style="44" customWidth="1"/>
    <col min="6" max="6" width="11.5" style="44" bestFit="1" customWidth="1"/>
    <col min="7" max="7" width="12.33203125" style="44" customWidth="1"/>
    <col min="8" max="11" width="9.33203125" style="44" customWidth="1"/>
    <col min="12" max="12" width="9.33203125" style="0" customWidth="1"/>
    <col min="13" max="16" width="9.33203125" style="44" customWidth="1"/>
    <col min="17" max="249" width="9.16015625" style="44" customWidth="1"/>
  </cols>
  <sheetData>
    <row r="1" spans="1:15" ht="28.5" customHeight="1">
      <c r="A1" s="212" t="s">
        <v>209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3:15" ht="10.5" customHeight="1">
      <c r="M2"/>
      <c r="N2" s="139"/>
      <c r="O2" s="140" t="s">
        <v>51</v>
      </c>
    </row>
    <row r="3" spans="1:15" ht="17.25" customHeight="1">
      <c r="A3" s="28" t="s">
        <v>4</v>
      </c>
      <c r="B3" s="83"/>
      <c r="C3" s="83"/>
      <c r="D3" s="83"/>
      <c r="E3" s="83"/>
      <c r="M3"/>
      <c r="N3" s="213" t="s">
        <v>5</v>
      </c>
      <c r="O3" s="213"/>
    </row>
    <row r="4" spans="1:15" s="117" customFormat="1" ht="12">
      <c r="A4" s="204" t="s">
        <v>38</v>
      </c>
      <c r="B4" s="214" t="s">
        <v>52</v>
      </c>
      <c r="C4" s="214"/>
      <c r="D4" s="214"/>
      <c r="E4" s="209" t="s">
        <v>53</v>
      </c>
      <c r="F4" s="215" t="s">
        <v>39</v>
      </c>
      <c r="G4" s="215"/>
      <c r="H4" s="215"/>
      <c r="I4" s="215"/>
      <c r="J4" s="215"/>
      <c r="K4" s="215"/>
      <c r="L4" s="215"/>
      <c r="M4" s="215"/>
      <c r="N4" s="215"/>
      <c r="O4" s="215"/>
    </row>
    <row r="5" spans="1:15" s="117" customFormat="1" ht="63" customHeight="1">
      <c r="A5" s="206"/>
      <c r="B5" s="207" t="s">
        <v>54</v>
      </c>
      <c r="C5" s="207" t="s">
        <v>55</v>
      </c>
      <c r="D5" s="207" t="s">
        <v>56</v>
      </c>
      <c r="E5" s="210"/>
      <c r="F5" s="204" t="s">
        <v>41</v>
      </c>
      <c r="G5" s="194" t="s">
        <v>10</v>
      </c>
      <c r="H5" s="194"/>
      <c r="I5" s="194" t="s">
        <v>14</v>
      </c>
      <c r="J5" s="194" t="s">
        <v>16</v>
      </c>
      <c r="K5" s="194" t="s">
        <v>18</v>
      </c>
      <c r="L5" s="194" t="s">
        <v>20</v>
      </c>
      <c r="M5" s="194" t="s">
        <v>22</v>
      </c>
      <c r="N5" s="194"/>
      <c r="O5" s="194" t="s">
        <v>25</v>
      </c>
    </row>
    <row r="6" spans="1:15" s="117" customFormat="1" ht="51.75" customHeight="1">
      <c r="A6" s="205"/>
      <c r="B6" s="208"/>
      <c r="C6" s="208"/>
      <c r="D6" s="208"/>
      <c r="E6" s="211"/>
      <c r="F6" s="205"/>
      <c r="G6" s="7" t="s">
        <v>44</v>
      </c>
      <c r="H6" s="6" t="s">
        <v>45</v>
      </c>
      <c r="I6" s="194"/>
      <c r="J6" s="194"/>
      <c r="K6" s="194"/>
      <c r="L6" s="194"/>
      <c r="M6" s="7" t="s">
        <v>44</v>
      </c>
      <c r="N6" s="7" t="s">
        <v>45</v>
      </c>
      <c r="O6" s="194"/>
    </row>
    <row r="7" spans="1:249" s="20" customFormat="1" ht="24" customHeight="1">
      <c r="A7" s="84"/>
      <c r="B7" s="85"/>
      <c r="C7" s="85"/>
      <c r="D7" s="85"/>
      <c r="E7" s="86" t="s">
        <v>41</v>
      </c>
      <c r="F7" s="135">
        <f>SUM(F8:F19)</f>
        <v>344</v>
      </c>
      <c r="G7" s="135">
        <f>SUM(G8:G19)</f>
        <v>344</v>
      </c>
      <c r="H7" s="135">
        <v>0</v>
      </c>
      <c r="I7" s="135">
        <v>0</v>
      </c>
      <c r="J7" s="135">
        <v>0</v>
      </c>
      <c r="K7" s="135"/>
      <c r="L7" s="141">
        <v>0</v>
      </c>
      <c r="M7" s="90"/>
      <c r="N7" s="90"/>
      <c r="O7" s="90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</row>
    <row r="8" spans="1:15" ht="27" customHeight="1">
      <c r="A8" s="68" t="s">
        <v>49</v>
      </c>
      <c r="B8" s="38" t="s">
        <v>57</v>
      </c>
      <c r="C8" s="38" t="s">
        <v>58</v>
      </c>
      <c r="D8" s="38" t="s">
        <v>59</v>
      </c>
      <c r="E8" s="67" t="s">
        <v>60</v>
      </c>
      <c r="F8" s="98">
        <f>SUM(G8:L8)</f>
        <v>269</v>
      </c>
      <c r="G8" s="136">
        <v>269</v>
      </c>
      <c r="H8" s="122"/>
      <c r="I8" s="122"/>
      <c r="J8" s="122"/>
      <c r="K8" s="122"/>
      <c r="L8" s="142"/>
      <c r="M8" s="60"/>
      <c r="N8" s="60"/>
      <c r="O8" s="60"/>
    </row>
    <row r="9" spans="1:15" ht="27" customHeight="1">
      <c r="A9" s="68" t="s">
        <v>49</v>
      </c>
      <c r="B9" s="38" t="s">
        <v>210</v>
      </c>
      <c r="C9" s="38" t="s">
        <v>211</v>
      </c>
      <c r="D9" s="38" t="s">
        <v>212</v>
      </c>
      <c r="E9" s="67" t="s">
        <v>213</v>
      </c>
      <c r="F9" s="98">
        <v>20</v>
      </c>
      <c r="G9" s="136">
        <v>20</v>
      </c>
      <c r="H9" s="122"/>
      <c r="I9" s="122"/>
      <c r="J9" s="122"/>
      <c r="K9" s="122"/>
      <c r="L9" s="142"/>
      <c r="M9" s="60"/>
      <c r="N9" s="60"/>
      <c r="O9" s="60"/>
    </row>
    <row r="10" spans="1:15" ht="24.75" customHeight="1">
      <c r="A10" s="68" t="s">
        <v>49</v>
      </c>
      <c r="B10" s="38" t="s">
        <v>61</v>
      </c>
      <c r="C10" s="38" t="s">
        <v>62</v>
      </c>
      <c r="D10" s="38" t="s">
        <v>63</v>
      </c>
      <c r="E10" s="67" t="s">
        <v>64</v>
      </c>
      <c r="F10" s="98">
        <f>SUM(G10:L10)</f>
        <v>3</v>
      </c>
      <c r="G10" s="122">
        <v>3</v>
      </c>
      <c r="H10" s="122"/>
      <c r="I10" s="122"/>
      <c r="J10" s="138"/>
      <c r="K10" s="138"/>
      <c r="L10" s="142"/>
      <c r="M10" s="60"/>
      <c r="N10" s="60"/>
      <c r="O10" s="60"/>
    </row>
    <row r="11" spans="1:15" ht="24" customHeight="1">
      <c r="A11" s="68" t="s">
        <v>49</v>
      </c>
      <c r="B11" s="38" t="s">
        <v>61</v>
      </c>
      <c r="C11" s="38" t="s">
        <v>62</v>
      </c>
      <c r="D11" s="38" t="s">
        <v>62</v>
      </c>
      <c r="E11" s="137" t="s">
        <v>65</v>
      </c>
      <c r="F11" s="98">
        <f>SUM(G11:L11)</f>
        <v>15</v>
      </c>
      <c r="G11" s="138">
        <v>15</v>
      </c>
      <c r="H11" s="122"/>
      <c r="I11" s="122"/>
      <c r="J11" s="122"/>
      <c r="K11" s="122"/>
      <c r="L11" s="142"/>
      <c r="M11" s="60"/>
      <c r="N11" s="60"/>
      <c r="O11" s="60"/>
    </row>
    <row r="12" spans="1:15" ht="24.75" customHeight="1">
      <c r="A12" s="68" t="s">
        <v>49</v>
      </c>
      <c r="B12" s="38" t="s">
        <v>61</v>
      </c>
      <c r="C12" s="38" t="s">
        <v>62</v>
      </c>
      <c r="D12" s="38" t="s">
        <v>66</v>
      </c>
      <c r="E12" s="137" t="s">
        <v>67</v>
      </c>
      <c r="F12" s="98">
        <f>SUM(G12:L12)</f>
        <v>8</v>
      </c>
      <c r="G12" s="138">
        <v>8</v>
      </c>
      <c r="H12" s="122"/>
      <c r="I12" s="122"/>
      <c r="J12" s="122"/>
      <c r="K12" s="122"/>
      <c r="L12" s="142"/>
      <c r="M12" s="60"/>
      <c r="N12" s="60"/>
      <c r="O12" s="60"/>
    </row>
    <row r="13" spans="1:15" ht="24.75" customHeight="1">
      <c r="A13" s="68" t="s">
        <v>49</v>
      </c>
      <c r="B13" s="38" t="s">
        <v>68</v>
      </c>
      <c r="C13" s="38" t="s">
        <v>69</v>
      </c>
      <c r="D13" s="38" t="s">
        <v>63</v>
      </c>
      <c r="E13" s="137" t="s">
        <v>70</v>
      </c>
      <c r="F13" s="98">
        <f>SUM(G13:L13)</f>
        <v>11</v>
      </c>
      <c r="G13" s="138">
        <v>11</v>
      </c>
      <c r="H13" s="122"/>
      <c r="I13" s="122"/>
      <c r="J13" s="122"/>
      <c r="K13" s="122"/>
      <c r="L13" s="142"/>
      <c r="M13" s="60"/>
      <c r="N13" s="60"/>
      <c r="O13" s="60"/>
    </row>
    <row r="14" spans="1:15" ht="21" customHeight="1">
      <c r="A14" s="68" t="s">
        <v>49</v>
      </c>
      <c r="B14" s="38" t="s">
        <v>71</v>
      </c>
      <c r="C14" s="38" t="s">
        <v>63</v>
      </c>
      <c r="D14" s="38" t="s">
        <v>72</v>
      </c>
      <c r="E14" s="137" t="s">
        <v>73</v>
      </c>
      <c r="F14" s="98">
        <f aca="true" t="shared" si="0" ref="F14:F19">SUM(G14:L14)</f>
        <v>18</v>
      </c>
      <c r="G14" s="138">
        <v>18</v>
      </c>
      <c r="H14" s="138"/>
      <c r="I14" s="138"/>
      <c r="J14" s="138"/>
      <c r="K14" s="138"/>
      <c r="L14" s="143"/>
      <c r="M14" s="60"/>
      <c r="N14" s="60"/>
      <c r="O14" s="60"/>
    </row>
    <row r="15" spans="1:15" ht="21" customHeight="1">
      <c r="A15" s="68"/>
      <c r="B15" s="38"/>
      <c r="C15" s="38"/>
      <c r="D15" s="38"/>
      <c r="E15" s="67"/>
      <c r="F15" s="98">
        <f t="shared" si="0"/>
        <v>0</v>
      </c>
      <c r="G15" s="138"/>
      <c r="H15" s="138"/>
      <c r="I15" s="138"/>
      <c r="J15" s="138"/>
      <c r="K15" s="138"/>
      <c r="L15" s="143"/>
      <c r="M15" s="60"/>
      <c r="N15" s="60"/>
      <c r="O15" s="60"/>
    </row>
    <row r="16" spans="1:15" ht="21" customHeight="1">
      <c r="A16" s="68"/>
      <c r="B16" s="38"/>
      <c r="C16" s="38"/>
      <c r="D16" s="38"/>
      <c r="E16" s="67"/>
      <c r="F16" s="98">
        <f t="shared" si="0"/>
        <v>0</v>
      </c>
      <c r="G16" s="138"/>
      <c r="H16" s="138"/>
      <c r="I16" s="138"/>
      <c r="J16" s="138"/>
      <c r="K16" s="138"/>
      <c r="L16" s="143"/>
      <c r="M16" s="60"/>
      <c r="N16" s="60"/>
      <c r="O16" s="60"/>
    </row>
    <row r="17" spans="1:15" ht="21" customHeight="1">
      <c r="A17" s="68"/>
      <c r="B17" s="38"/>
      <c r="C17" s="38"/>
      <c r="D17" s="38"/>
      <c r="E17" s="67"/>
      <c r="F17" s="98">
        <f t="shared" si="0"/>
        <v>0</v>
      </c>
      <c r="G17" s="138"/>
      <c r="H17" s="138"/>
      <c r="I17" s="138"/>
      <c r="J17" s="138"/>
      <c r="K17" s="138"/>
      <c r="L17" s="143"/>
      <c r="M17" s="60"/>
      <c r="N17" s="60"/>
      <c r="O17" s="60"/>
    </row>
    <row r="18" spans="1:15" ht="21" customHeight="1">
      <c r="A18" s="68"/>
      <c r="B18" s="38"/>
      <c r="C18" s="38"/>
      <c r="D18" s="38"/>
      <c r="E18" s="67"/>
      <c r="F18" s="98">
        <f t="shared" si="0"/>
        <v>0</v>
      </c>
      <c r="G18" s="138"/>
      <c r="H18" s="138"/>
      <c r="I18" s="138"/>
      <c r="J18" s="138"/>
      <c r="K18" s="138"/>
      <c r="L18" s="143"/>
      <c r="M18" s="60"/>
      <c r="N18" s="60"/>
      <c r="O18" s="60"/>
    </row>
    <row r="19" spans="1:15" ht="21" customHeight="1">
      <c r="A19" s="68"/>
      <c r="B19" s="38"/>
      <c r="C19" s="38"/>
      <c r="D19" s="38"/>
      <c r="E19" s="67"/>
      <c r="F19" s="98">
        <f t="shared" si="0"/>
        <v>0</v>
      </c>
      <c r="G19" s="138"/>
      <c r="H19" s="138"/>
      <c r="I19" s="138"/>
      <c r="J19" s="138"/>
      <c r="K19" s="138"/>
      <c r="L19" s="143"/>
      <c r="M19" s="60"/>
      <c r="N19" s="60"/>
      <c r="O19" s="60"/>
    </row>
    <row r="20" spans="1:15" ht="14.25">
      <c r="A20" s="202" t="s">
        <v>74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</row>
  </sheetData>
  <sheetProtection/>
  <mergeCells count="18">
    <mergeCell ref="A1:O1"/>
    <mergeCell ref="N3:O3"/>
    <mergeCell ref="B4:D4"/>
    <mergeCell ref="F4:O4"/>
    <mergeCell ref="G5:H5"/>
    <mergeCell ref="M5:N5"/>
    <mergeCell ref="L5:L6"/>
    <mergeCell ref="O5:O6"/>
    <mergeCell ref="A20:O20"/>
    <mergeCell ref="A4:A6"/>
    <mergeCell ref="B5:B6"/>
    <mergeCell ref="C5:C6"/>
    <mergeCell ref="D5:D6"/>
    <mergeCell ref="E4:E6"/>
    <mergeCell ref="F5:F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7"/>
  <sheetViews>
    <sheetView showGridLines="0" showZeros="0" workbookViewId="0" topLeftCell="A1">
      <selection activeCell="G12" sqref="G12"/>
    </sheetView>
  </sheetViews>
  <sheetFormatPr defaultColWidth="9.16015625" defaultRowHeight="11.25"/>
  <cols>
    <col min="1" max="1" width="17.66015625" style="44" customWidth="1"/>
    <col min="2" max="4" width="7.5" style="44" customWidth="1"/>
    <col min="5" max="5" width="42" style="44" bestFit="1" customWidth="1"/>
    <col min="6" max="10" width="13.16015625" style="44" customWidth="1"/>
    <col min="11" max="248" width="9.16015625" style="44" customWidth="1"/>
    <col min="249" max="254" width="9.16015625" style="0" customWidth="1"/>
  </cols>
  <sheetData>
    <row r="1" spans="1:11" ht="27">
      <c r="A1" s="131" t="s">
        <v>214</v>
      </c>
      <c r="B1" s="131"/>
      <c r="C1" s="131"/>
      <c r="D1" s="131"/>
      <c r="E1" s="131"/>
      <c r="F1" s="131"/>
      <c r="G1" s="131"/>
      <c r="H1" s="131"/>
      <c r="I1" s="131"/>
      <c r="J1" s="131"/>
      <c r="K1" s="134"/>
    </row>
    <row r="2" spans="9:12" ht="12">
      <c r="I2" s="197" t="s">
        <v>75</v>
      </c>
      <c r="J2" s="197"/>
      <c r="K2"/>
      <c r="L2"/>
    </row>
    <row r="3" spans="1:12" ht="17.25" customHeight="1">
      <c r="A3" s="28" t="s">
        <v>4</v>
      </c>
      <c r="B3" s="83"/>
      <c r="C3" s="83"/>
      <c r="D3" s="83"/>
      <c r="E3" s="83"/>
      <c r="I3" s="197" t="s">
        <v>5</v>
      </c>
      <c r="J3" s="198"/>
      <c r="K3"/>
      <c r="L3"/>
    </row>
    <row r="4" spans="1:11" s="117" customFormat="1" ht="12">
      <c r="A4" s="203" t="s">
        <v>38</v>
      </c>
      <c r="B4" s="214" t="s">
        <v>52</v>
      </c>
      <c r="C4" s="214"/>
      <c r="D4" s="214"/>
      <c r="E4" s="219" t="s">
        <v>53</v>
      </c>
      <c r="F4" s="118" t="s">
        <v>40</v>
      </c>
      <c r="G4" s="119"/>
      <c r="H4" s="119"/>
      <c r="I4" s="119"/>
      <c r="J4" s="125"/>
      <c r="K4" s="20"/>
    </row>
    <row r="5" spans="1:11" s="117" customFormat="1" ht="12">
      <c r="A5" s="203"/>
      <c r="B5" s="217" t="s">
        <v>54</v>
      </c>
      <c r="C5" s="217" t="s">
        <v>55</v>
      </c>
      <c r="D5" s="217" t="s">
        <v>56</v>
      </c>
      <c r="E5" s="219"/>
      <c r="F5" s="195" t="s">
        <v>41</v>
      </c>
      <c r="G5" s="199" t="s">
        <v>42</v>
      </c>
      <c r="H5" s="200"/>
      <c r="I5" s="201"/>
      <c r="J5" s="195" t="s">
        <v>43</v>
      </c>
      <c r="K5" s="20"/>
    </row>
    <row r="6" spans="1:11" s="117" customFormat="1" ht="24">
      <c r="A6" s="203"/>
      <c r="B6" s="218"/>
      <c r="C6" s="218"/>
      <c r="D6" s="218"/>
      <c r="E6" s="219"/>
      <c r="F6" s="196"/>
      <c r="G6" s="79" t="s">
        <v>46</v>
      </c>
      <c r="H6" s="79" t="s">
        <v>47</v>
      </c>
      <c r="I6" s="79" t="s">
        <v>48</v>
      </c>
      <c r="J6" s="196"/>
      <c r="K6" s="20"/>
    </row>
    <row r="7" spans="1:248" s="20" customFormat="1" ht="18.75" customHeight="1">
      <c r="A7" s="84"/>
      <c r="B7" s="85"/>
      <c r="C7" s="85"/>
      <c r="D7" s="85"/>
      <c r="E7" s="86" t="s">
        <v>41</v>
      </c>
      <c r="F7" s="87">
        <f>SUM(G7:J7)</f>
        <v>344</v>
      </c>
      <c r="G7" s="87">
        <f>G8+G12+G18+G21</f>
        <v>156</v>
      </c>
      <c r="H7" s="87">
        <f>H8+H12+H18+H21</f>
        <v>160</v>
      </c>
      <c r="I7" s="87">
        <f>I8+I12+I18+I21</f>
        <v>0</v>
      </c>
      <c r="J7" s="87">
        <f>SUM(J8:J25)</f>
        <v>28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</row>
    <row r="8" spans="1:10" ht="24" customHeight="1">
      <c r="A8" s="132" t="s">
        <v>49</v>
      </c>
      <c r="B8" s="109" t="s">
        <v>57</v>
      </c>
      <c r="C8" s="109"/>
      <c r="D8" s="109"/>
      <c r="E8" s="110" t="s">
        <v>76</v>
      </c>
      <c r="F8" s="75">
        <f>F9</f>
        <v>264</v>
      </c>
      <c r="G8" s="75">
        <f>G9</f>
        <v>104</v>
      </c>
      <c r="H8" s="75">
        <f>H9</f>
        <v>160</v>
      </c>
      <c r="I8" s="75">
        <f>I9</f>
        <v>0</v>
      </c>
      <c r="J8" s="75"/>
    </row>
    <row r="9" spans="1:10" ht="18.75" customHeight="1">
      <c r="A9" s="68"/>
      <c r="B9" s="109"/>
      <c r="C9" s="109" t="s">
        <v>58</v>
      </c>
      <c r="D9" s="109"/>
      <c r="E9" s="110" t="s">
        <v>13</v>
      </c>
      <c r="F9" s="75">
        <f>F11</f>
        <v>264</v>
      </c>
      <c r="G9" s="75">
        <f>G11</f>
        <v>104</v>
      </c>
      <c r="H9" s="75">
        <f>H11+H10</f>
        <v>160</v>
      </c>
      <c r="I9" s="75">
        <f>I11</f>
        <v>0</v>
      </c>
      <c r="J9" s="75"/>
    </row>
    <row r="10" spans="1:10" ht="18.75" customHeight="1">
      <c r="A10" s="68"/>
      <c r="B10" s="109"/>
      <c r="C10" s="109"/>
      <c r="D10" s="109" t="s">
        <v>212</v>
      </c>
      <c r="E10" s="110" t="s">
        <v>207</v>
      </c>
      <c r="F10" s="75">
        <v>20</v>
      </c>
      <c r="G10" s="75"/>
      <c r="H10" s="75"/>
      <c r="I10" s="75"/>
      <c r="J10" s="75">
        <v>20</v>
      </c>
    </row>
    <row r="11" spans="1:10" ht="18.75" customHeight="1">
      <c r="A11" s="68"/>
      <c r="B11" s="109" t="s">
        <v>77</v>
      </c>
      <c r="C11" s="109" t="s">
        <v>77</v>
      </c>
      <c r="D11" s="109" t="s">
        <v>59</v>
      </c>
      <c r="E11" s="111" t="s">
        <v>15</v>
      </c>
      <c r="F11" s="75">
        <f>G11+H11+I11</f>
        <v>264</v>
      </c>
      <c r="G11" s="108">
        <v>104</v>
      </c>
      <c r="H11" s="75">
        <v>160</v>
      </c>
      <c r="I11" s="75"/>
      <c r="J11" s="75">
        <v>8</v>
      </c>
    </row>
    <row r="12" spans="1:10" ht="18.75" customHeight="1">
      <c r="A12" s="68"/>
      <c r="B12" s="109" t="s">
        <v>61</v>
      </c>
      <c r="C12" s="109" t="s">
        <v>77</v>
      </c>
      <c r="D12" s="109"/>
      <c r="E12" s="110" t="s">
        <v>78</v>
      </c>
      <c r="F12" s="75">
        <f aca="true" t="shared" si="0" ref="F12:F23">G12+H12+I12</f>
        <v>23</v>
      </c>
      <c r="G12" s="108">
        <f>G13</f>
        <v>23</v>
      </c>
      <c r="H12" s="108">
        <f>H13</f>
        <v>0</v>
      </c>
      <c r="I12" s="108">
        <f>I13</f>
        <v>0</v>
      </c>
      <c r="J12" s="75"/>
    </row>
    <row r="13" spans="1:10" ht="18.75" customHeight="1">
      <c r="A13" s="68"/>
      <c r="B13" s="109"/>
      <c r="C13" s="109" t="s">
        <v>62</v>
      </c>
      <c r="D13" s="109"/>
      <c r="E13" s="110" t="s">
        <v>19</v>
      </c>
      <c r="F13" s="75">
        <f t="shared" si="0"/>
        <v>23</v>
      </c>
      <c r="G13" s="108">
        <f>SUM(G14:G17)</f>
        <v>23</v>
      </c>
      <c r="H13" s="108">
        <f>SUM(H14:H17)</f>
        <v>0</v>
      </c>
      <c r="I13" s="108">
        <f>SUM(I14:I17)</f>
        <v>0</v>
      </c>
      <c r="J13" s="75"/>
    </row>
    <row r="14" spans="1:10" ht="18.75" customHeight="1">
      <c r="A14" s="68"/>
      <c r="B14" s="109"/>
      <c r="C14" s="109"/>
      <c r="D14" s="109" t="s">
        <v>72</v>
      </c>
      <c r="E14" s="110" t="s">
        <v>21</v>
      </c>
      <c r="F14" s="75">
        <f t="shared" si="0"/>
        <v>0</v>
      </c>
      <c r="G14" s="108"/>
      <c r="H14" s="75"/>
      <c r="I14" s="75"/>
      <c r="J14" s="75"/>
    </row>
    <row r="15" spans="1:10" ht="18.75" customHeight="1">
      <c r="A15" s="68"/>
      <c r="B15" s="109"/>
      <c r="C15" s="109"/>
      <c r="D15" s="109" t="s">
        <v>63</v>
      </c>
      <c r="E15" s="110" t="s">
        <v>23</v>
      </c>
      <c r="F15" s="75">
        <f t="shared" si="0"/>
        <v>0</v>
      </c>
      <c r="G15" s="108"/>
      <c r="H15" s="75"/>
      <c r="I15" s="75"/>
      <c r="J15" s="75"/>
    </row>
    <row r="16" spans="1:10" ht="18.75" customHeight="1">
      <c r="A16" s="68"/>
      <c r="B16" s="109"/>
      <c r="C16" s="109"/>
      <c r="D16" s="109" t="s">
        <v>62</v>
      </c>
      <c r="E16" s="110" t="s">
        <v>24</v>
      </c>
      <c r="F16" s="75">
        <f t="shared" si="0"/>
        <v>15</v>
      </c>
      <c r="G16" s="108">
        <v>15</v>
      </c>
      <c r="H16" s="75"/>
      <c r="I16" s="75"/>
      <c r="J16" s="75"/>
    </row>
    <row r="17" spans="1:10" ht="18.75" customHeight="1">
      <c r="A17" s="68"/>
      <c r="B17" s="109"/>
      <c r="C17" s="109"/>
      <c r="D17" s="109" t="s">
        <v>66</v>
      </c>
      <c r="E17" s="110" t="s">
        <v>26</v>
      </c>
      <c r="F17" s="75">
        <f t="shared" si="0"/>
        <v>8</v>
      </c>
      <c r="G17" s="108">
        <v>8</v>
      </c>
      <c r="H17" s="75"/>
      <c r="I17" s="75"/>
      <c r="J17" s="75"/>
    </row>
    <row r="18" spans="1:10" ht="18.75" customHeight="1">
      <c r="A18" s="68"/>
      <c r="B18" s="109" t="s">
        <v>68</v>
      </c>
      <c r="C18" s="109"/>
      <c r="D18" s="109"/>
      <c r="E18" s="110" t="s">
        <v>79</v>
      </c>
      <c r="F18" s="75">
        <f t="shared" si="0"/>
        <v>11</v>
      </c>
      <c r="G18" s="108">
        <f>G19</f>
        <v>11</v>
      </c>
      <c r="H18" s="108">
        <f>H19</f>
        <v>0</v>
      </c>
      <c r="I18" s="108">
        <f>I19</f>
        <v>0</v>
      </c>
      <c r="J18" s="75"/>
    </row>
    <row r="19" spans="1:10" ht="18.75" customHeight="1">
      <c r="A19" s="68"/>
      <c r="B19" s="109"/>
      <c r="C19" s="109" t="s">
        <v>69</v>
      </c>
      <c r="D19" s="109"/>
      <c r="E19" s="110" t="s">
        <v>28</v>
      </c>
      <c r="F19" s="75">
        <f t="shared" si="0"/>
        <v>11</v>
      </c>
      <c r="G19" s="108">
        <f>G20</f>
        <v>11</v>
      </c>
      <c r="H19" s="75"/>
      <c r="I19" s="75"/>
      <c r="J19" s="75"/>
    </row>
    <row r="20" spans="1:10" ht="18.75" customHeight="1">
      <c r="A20" s="68"/>
      <c r="B20" s="109"/>
      <c r="C20" s="109"/>
      <c r="D20" s="109" t="s">
        <v>63</v>
      </c>
      <c r="E20" s="110" t="s">
        <v>29</v>
      </c>
      <c r="F20" s="75">
        <f t="shared" si="0"/>
        <v>11</v>
      </c>
      <c r="G20" s="108">
        <v>11</v>
      </c>
      <c r="H20" s="75"/>
      <c r="I20" s="75"/>
      <c r="J20" s="75"/>
    </row>
    <row r="21" spans="1:10" ht="18.75" customHeight="1">
      <c r="A21" s="77"/>
      <c r="B21" s="109" t="s">
        <v>80</v>
      </c>
      <c r="C21" s="109" t="s">
        <v>77</v>
      </c>
      <c r="D21" s="109"/>
      <c r="E21" s="110" t="s">
        <v>81</v>
      </c>
      <c r="F21" s="75">
        <f t="shared" si="0"/>
        <v>18</v>
      </c>
      <c r="G21" s="108">
        <f aca="true" t="shared" si="1" ref="G21:I22">G22</f>
        <v>18</v>
      </c>
      <c r="H21" s="108">
        <f t="shared" si="1"/>
        <v>0</v>
      </c>
      <c r="I21" s="108">
        <f t="shared" si="1"/>
        <v>0</v>
      </c>
      <c r="J21" s="75"/>
    </row>
    <row r="22" spans="1:10" ht="18.75" customHeight="1">
      <c r="A22" s="68"/>
      <c r="B22" s="109"/>
      <c r="C22" s="109" t="s">
        <v>63</v>
      </c>
      <c r="D22" s="109"/>
      <c r="E22" s="110" t="s">
        <v>31</v>
      </c>
      <c r="F22" s="75">
        <f t="shared" si="0"/>
        <v>18</v>
      </c>
      <c r="G22" s="75">
        <f t="shared" si="1"/>
        <v>18</v>
      </c>
      <c r="H22" s="75">
        <f t="shared" si="1"/>
        <v>0</v>
      </c>
      <c r="I22" s="75">
        <f t="shared" si="1"/>
        <v>0</v>
      </c>
      <c r="J22" s="75"/>
    </row>
    <row r="23" spans="1:10" ht="18.75" customHeight="1">
      <c r="A23" s="68"/>
      <c r="B23" s="109"/>
      <c r="C23" s="109"/>
      <c r="D23" s="109" t="s">
        <v>72</v>
      </c>
      <c r="E23" s="112" t="s">
        <v>32</v>
      </c>
      <c r="F23" s="75">
        <f t="shared" si="0"/>
        <v>18</v>
      </c>
      <c r="G23" s="75">
        <v>18</v>
      </c>
      <c r="H23" s="75"/>
      <c r="I23" s="75"/>
      <c r="J23" s="75"/>
    </row>
    <row r="24" spans="1:10" ht="18.75" customHeight="1">
      <c r="A24" s="68"/>
      <c r="B24" s="109"/>
      <c r="C24" s="109"/>
      <c r="D24" s="109"/>
      <c r="E24" s="113"/>
      <c r="F24" s="108"/>
      <c r="G24" s="75"/>
      <c r="H24" s="75"/>
      <c r="I24" s="108"/>
      <c r="J24" s="75"/>
    </row>
    <row r="25" spans="1:10" ht="18.75" customHeight="1">
      <c r="A25" s="68"/>
      <c r="B25" s="38"/>
      <c r="C25" s="38"/>
      <c r="D25" s="38"/>
      <c r="E25" s="67"/>
      <c r="F25" s="108"/>
      <c r="G25" s="75"/>
      <c r="H25" s="75"/>
      <c r="I25" s="108"/>
      <c r="J25" s="75"/>
    </row>
    <row r="26" spans="1:248" ht="18.75" customHeight="1">
      <c r="A26" s="216" t="s">
        <v>82</v>
      </c>
      <c r="B26" s="216"/>
      <c r="C26" s="216"/>
      <c r="D26" s="216"/>
      <c r="E26" s="216"/>
      <c r="F26" s="216"/>
      <c r="G26" s="216"/>
      <c r="H26" s="216"/>
      <c r="I26" s="216"/>
      <c r="J26" s="21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9" s="44" customFormat="1" ht="19.5" customHeight="1">
      <c r="A27" s="44" t="s">
        <v>83</v>
      </c>
      <c r="E27" s="133"/>
      <c r="F27" s="133"/>
      <c r="G27" s="133"/>
      <c r="H27" s="133"/>
      <c r="I27" s="133"/>
      <c r="J27" s="133"/>
      <c r="IO27"/>
    </row>
  </sheetData>
  <sheetProtection/>
  <mergeCells count="12">
    <mergeCell ref="F5:F6"/>
    <mergeCell ref="J5:J6"/>
    <mergeCell ref="I2:J2"/>
    <mergeCell ref="I3:J3"/>
    <mergeCell ref="B4:D4"/>
    <mergeCell ref="G5:I5"/>
    <mergeCell ref="A26:J26"/>
    <mergeCell ref="A4:A6"/>
    <mergeCell ref="B5:B6"/>
    <mergeCell ref="C5:C6"/>
    <mergeCell ref="D5:D6"/>
    <mergeCell ref="E4:E6"/>
  </mergeCells>
  <printOptions horizontalCentered="1" verticalCentered="1"/>
  <pageMargins left="0.35" right="0.35" top="0.5902777777777778" bottom="0.59" header="0.4722222222222222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6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3" width="4" style="44" customWidth="1"/>
    <col min="4" max="4" width="43.16015625" style="44" customWidth="1"/>
    <col min="5" max="5" width="11.16015625" style="44" customWidth="1"/>
    <col min="6" max="6" width="9" style="44" bestFit="1" customWidth="1"/>
    <col min="7" max="9" width="17" style="44" customWidth="1"/>
    <col min="10" max="10" width="9" style="44" bestFit="1" customWidth="1"/>
    <col min="11" max="11" width="17" style="44" customWidth="1"/>
    <col min="12" max="12" width="10.83203125" style="44" customWidth="1"/>
    <col min="13" max="13" width="9.16015625" style="44" customWidth="1"/>
    <col min="14" max="14" width="13.83203125" style="44" customWidth="1"/>
    <col min="15" max="247" width="9.16015625" style="44" customWidth="1"/>
    <col min="248" max="253" width="9.16015625" style="0" customWidth="1"/>
  </cols>
  <sheetData>
    <row r="1" spans="1:14" ht="25.5" customHeight="1">
      <c r="A1" s="212" t="s">
        <v>215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7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L2"/>
      <c r="N2" s="95" t="s">
        <v>84</v>
      </c>
    </row>
    <row r="3" spans="1:14" ht="17.25" customHeight="1">
      <c r="A3" s="28" t="s">
        <v>4</v>
      </c>
      <c r="B3" s="83"/>
      <c r="C3" s="83"/>
      <c r="D3" s="83"/>
      <c r="I3" s="130"/>
      <c r="J3" s="130"/>
      <c r="L3"/>
      <c r="N3" s="114" t="s">
        <v>5</v>
      </c>
    </row>
    <row r="4" spans="1:14" s="117" customFormat="1" ht="12">
      <c r="A4" s="214" t="s">
        <v>52</v>
      </c>
      <c r="B4" s="214"/>
      <c r="C4" s="214"/>
      <c r="D4" s="209" t="s">
        <v>53</v>
      </c>
      <c r="E4" s="194" t="s">
        <v>85</v>
      </c>
      <c r="F4" s="194"/>
      <c r="G4" s="194"/>
      <c r="H4" s="194"/>
      <c r="I4" s="194"/>
      <c r="J4" s="194"/>
      <c r="K4" s="194"/>
      <c r="L4" s="194"/>
      <c r="M4" s="194"/>
      <c r="N4" s="194"/>
    </row>
    <row r="5" spans="1:14" s="117" customFormat="1" ht="25.5" customHeight="1">
      <c r="A5" s="217" t="s">
        <v>54</v>
      </c>
      <c r="B5" s="217" t="s">
        <v>55</v>
      </c>
      <c r="C5" s="217" t="s">
        <v>56</v>
      </c>
      <c r="D5" s="210"/>
      <c r="E5" s="194" t="s">
        <v>41</v>
      </c>
      <c r="F5" s="194" t="s">
        <v>10</v>
      </c>
      <c r="G5" s="194"/>
      <c r="H5" s="194" t="s">
        <v>14</v>
      </c>
      <c r="I5" s="194" t="s">
        <v>16</v>
      </c>
      <c r="J5" s="194" t="s">
        <v>18</v>
      </c>
      <c r="K5" s="194" t="s">
        <v>20</v>
      </c>
      <c r="L5" s="194" t="s">
        <v>22</v>
      </c>
      <c r="M5" s="194"/>
      <c r="N5" s="194" t="s">
        <v>25</v>
      </c>
    </row>
    <row r="6" spans="1:14" s="117" customFormat="1" ht="25.5" customHeight="1">
      <c r="A6" s="218"/>
      <c r="B6" s="218"/>
      <c r="C6" s="218"/>
      <c r="D6" s="211"/>
      <c r="E6" s="194"/>
      <c r="F6" s="7" t="s">
        <v>44</v>
      </c>
      <c r="G6" s="6" t="s">
        <v>45</v>
      </c>
      <c r="H6" s="194"/>
      <c r="I6" s="194"/>
      <c r="J6" s="194"/>
      <c r="K6" s="194"/>
      <c r="L6" s="7" t="s">
        <v>44</v>
      </c>
      <c r="M6" s="7" t="s">
        <v>45</v>
      </c>
      <c r="N6" s="194"/>
    </row>
    <row r="7" spans="1:247" s="20" customFormat="1" ht="18.75" customHeight="1">
      <c r="A7" s="85"/>
      <c r="B7" s="85"/>
      <c r="C7" s="85"/>
      <c r="D7" s="86" t="s">
        <v>41</v>
      </c>
      <c r="E7" s="87">
        <f aca="true" t="shared" si="0" ref="E7:E25">SUM(F7:I7)</f>
        <v>344</v>
      </c>
      <c r="F7" s="108">
        <f>F8+F12+F18+F21</f>
        <v>344</v>
      </c>
      <c r="G7" s="87">
        <f>SUM(G8,G13,G17,G22)</f>
        <v>0</v>
      </c>
      <c r="H7" s="87">
        <f>SUM(H8,H13,H17,H22)</f>
        <v>0</v>
      </c>
      <c r="I7" s="87">
        <f>SUM(I8,I13,I17,I22)</f>
        <v>0</v>
      </c>
      <c r="J7" s="87">
        <f>SUM(J8,J13,J17,J22)</f>
        <v>0</v>
      </c>
      <c r="K7" s="87">
        <f>SUM(K8,K13,K17,K22)</f>
        <v>0</v>
      </c>
      <c r="L7" s="90"/>
      <c r="M7" s="90"/>
      <c r="N7" s="90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</row>
    <row r="8" spans="1:14" ht="18.75" customHeight="1">
      <c r="A8" s="109" t="s">
        <v>57</v>
      </c>
      <c r="B8" s="109"/>
      <c r="C8" s="109"/>
      <c r="D8" s="110" t="s">
        <v>76</v>
      </c>
      <c r="E8" s="75">
        <f t="shared" si="0"/>
        <v>289</v>
      </c>
      <c r="F8" s="163">
        <v>289</v>
      </c>
      <c r="G8" s="75"/>
      <c r="H8" s="75"/>
      <c r="I8" s="75"/>
      <c r="J8" s="75"/>
      <c r="K8" s="60"/>
      <c r="L8" s="60"/>
      <c r="M8" s="60"/>
      <c r="N8" s="60"/>
    </row>
    <row r="9" spans="1:14" ht="18.75" customHeight="1">
      <c r="A9" s="109"/>
      <c r="B9" s="109" t="s">
        <v>58</v>
      </c>
      <c r="C9" s="109"/>
      <c r="D9" s="110" t="s">
        <v>13</v>
      </c>
      <c r="E9" s="75">
        <f t="shared" si="0"/>
        <v>269</v>
      </c>
      <c r="F9" s="163">
        <v>269</v>
      </c>
      <c r="G9" s="75"/>
      <c r="H9" s="75"/>
      <c r="I9" s="75"/>
      <c r="J9" s="75"/>
      <c r="K9" s="60"/>
      <c r="L9" s="60"/>
      <c r="M9" s="60"/>
      <c r="N9" s="60"/>
    </row>
    <row r="10" spans="1:14" ht="18.75" customHeight="1">
      <c r="A10" s="109"/>
      <c r="B10" s="109"/>
      <c r="C10" s="109"/>
      <c r="D10" s="110" t="s">
        <v>207</v>
      </c>
      <c r="E10" s="75">
        <v>20</v>
      </c>
      <c r="F10" s="163">
        <v>20</v>
      </c>
      <c r="G10" s="75"/>
      <c r="H10" s="75"/>
      <c r="I10" s="75"/>
      <c r="J10" s="75"/>
      <c r="K10" s="60"/>
      <c r="L10" s="60"/>
      <c r="M10" s="60"/>
      <c r="N10" s="60"/>
    </row>
    <row r="11" spans="1:14" ht="18.75" customHeight="1">
      <c r="A11" s="109" t="s">
        <v>77</v>
      </c>
      <c r="B11" s="109" t="s">
        <v>77</v>
      </c>
      <c r="C11" s="109" t="s">
        <v>59</v>
      </c>
      <c r="D11" s="111" t="s">
        <v>15</v>
      </c>
      <c r="E11" s="75">
        <f t="shared" si="0"/>
        <v>289</v>
      </c>
      <c r="F11" s="163">
        <v>289</v>
      </c>
      <c r="G11" s="75"/>
      <c r="H11" s="75"/>
      <c r="I11" s="75"/>
      <c r="J11" s="75"/>
      <c r="K11" s="60"/>
      <c r="L11" s="60"/>
      <c r="M11" s="60"/>
      <c r="N11" s="60"/>
    </row>
    <row r="12" spans="1:14" ht="18.75" customHeight="1">
      <c r="A12" s="109" t="s">
        <v>61</v>
      </c>
      <c r="B12" s="109" t="s">
        <v>77</v>
      </c>
      <c r="C12" s="109"/>
      <c r="D12" s="110" t="s">
        <v>78</v>
      </c>
      <c r="E12" s="75">
        <f t="shared" si="0"/>
        <v>26</v>
      </c>
      <c r="F12" s="163">
        <v>26</v>
      </c>
      <c r="G12" s="75"/>
      <c r="H12" s="75"/>
      <c r="I12" s="75"/>
      <c r="J12" s="75"/>
      <c r="K12" s="60"/>
      <c r="L12" s="60"/>
      <c r="M12" s="60"/>
      <c r="N12" s="60"/>
    </row>
    <row r="13" spans="1:14" ht="18.75" customHeight="1">
      <c r="A13" s="109"/>
      <c r="B13" s="109" t="s">
        <v>62</v>
      </c>
      <c r="C13" s="109"/>
      <c r="D13" s="110" t="s">
        <v>19</v>
      </c>
      <c r="E13" s="75">
        <f t="shared" si="0"/>
        <v>26</v>
      </c>
      <c r="F13" s="163">
        <v>26</v>
      </c>
      <c r="G13" s="75"/>
      <c r="H13" s="75"/>
      <c r="I13" s="75"/>
      <c r="J13" s="75"/>
      <c r="K13" s="60"/>
      <c r="L13" s="60"/>
      <c r="M13" s="60"/>
      <c r="N13" s="60"/>
    </row>
    <row r="14" spans="1:14" ht="18.75" customHeight="1">
      <c r="A14" s="109"/>
      <c r="B14" s="109"/>
      <c r="C14" s="109" t="s">
        <v>72</v>
      </c>
      <c r="D14" s="110" t="s">
        <v>21</v>
      </c>
      <c r="E14" s="75">
        <f t="shared" si="0"/>
        <v>0</v>
      </c>
      <c r="F14" s="163"/>
      <c r="G14" s="75"/>
      <c r="H14" s="75"/>
      <c r="I14" s="75"/>
      <c r="J14" s="75"/>
      <c r="K14" s="60"/>
      <c r="L14" s="60"/>
      <c r="M14" s="60"/>
      <c r="N14" s="60"/>
    </row>
    <row r="15" spans="1:14" ht="18.75" customHeight="1">
      <c r="A15" s="109"/>
      <c r="B15" s="109"/>
      <c r="C15" s="109" t="s">
        <v>63</v>
      </c>
      <c r="D15" s="110" t="s">
        <v>23</v>
      </c>
      <c r="E15" s="75">
        <f t="shared" si="0"/>
        <v>3</v>
      </c>
      <c r="F15" s="163">
        <v>3</v>
      </c>
      <c r="G15" s="75"/>
      <c r="H15" s="75"/>
      <c r="I15" s="75"/>
      <c r="J15" s="75"/>
      <c r="K15" s="60"/>
      <c r="L15" s="60"/>
      <c r="M15" s="60"/>
      <c r="N15" s="60"/>
    </row>
    <row r="16" spans="1:14" ht="18.75" customHeight="1">
      <c r="A16" s="109"/>
      <c r="B16" s="109"/>
      <c r="C16" s="109" t="s">
        <v>62</v>
      </c>
      <c r="D16" s="110" t="s">
        <v>24</v>
      </c>
      <c r="E16" s="75">
        <f t="shared" si="0"/>
        <v>15</v>
      </c>
      <c r="F16" s="163">
        <v>15</v>
      </c>
      <c r="G16" s="75"/>
      <c r="H16" s="75"/>
      <c r="I16" s="75"/>
      <c r="J16" s="75"/>
      <c r="K16" s="60"/>
      <c r="L16" s="60"/>
      <c r="M16" s="60"/>
      <c r="N16" s="60"/>
    </row>
    <row r="17" spans="1:14" ht="18.75" customHeight="1">
      <c r="A17" s="109"/>
      <c r="B17" s="109"/>
      <c r="C17" s="109" t="s">
        <v>66</v>
      </c>
      <c r="D17" s="110" t="s">
        <v>26</v>
      </c>
      <c r="E17" s="75">
        <f t="shared" si="0"/>
        <v>8</v>
      </c>
      <c r="F17" s="163">
        <v>8</v>
      </c>
      <c r="G17" s="75"/>
      <c r="H17" s="75"/>
      <c r="I17" s="75"/>
      <c r="J17" s="75"/>
      <c r="K17" s="60"/>
      <c r="L17" s="60"/>
      <c r="M17" s="60"/>
      <c r="N17" s="60"/>
    </row>
    <row r="18" spans="1:14" ht="18.75" customHeight="1">
      <c r="A18" s="109" t="s">
        <v>68</v>
      </c>
      <c r="B18" s="109"/>
      <c r="C18" s="109"/>
      <c r="D18" s="110" t="s">
        <v>79</v>
      </c>
      <c r="E18" s="75">
        <f t="shared" si="0"/>
        <v>11</v>
      </c>
      <c r="F18" s="163">
        <v>11</v>
      </c>
      <c r="G18" s="75"/>
      <c r="H18" s="75"/>
      <c r="I18" s="75"/>
      <c r="J18" s="75"/>
      <c r="K18" s="60"/>
      <c r="L18" s="60"/>
      <c r="M18" s="60"/>
      <c r="N18" s="60"/>
    </row>
    <row r="19" spans="1:14" ht="18.75" customHeight="1">
      <c r="A19" s="109"/>
      <c r="B19" s="109" t="s">
        <v>69</v>
      </c>
      <c r="C19" s="109"/>
      <c r="D19" s="110" t="s">
        <v>28</v>
      </c>
      <c r="E19" s="75">
        <f t="shared" si="0"/>
        <v>11</v>
      </c>
      <c r="F19" s="163">
        <v>11</v>
      </c>
      <c r="G19" s="75"/>
      <c r="H19" s="75"/>
      <c r="I19" s="75"/>
      <c r="J19" s="75"/>
      <c r="K19" s="60"/>
      <c r="L19" s="60"/>
      <c r="M19" s="60"/>
      <c r="N19" s="60"/>
    </row>
    <row r="20" spans="1:14" ht="18.75" customHeight="1">
      <c r="A20" s="109"/>
      <c r="B20" s="109"/>
      <c r="C20" s="109" t="s">
        <v>63</v>
      </c>
      <c r="D20" s="110" t="s">
        <v>29</v>
      </c>
      <c r="E20" s="75">
        <f t="shared" si="0"/>
        <v>11</v>
      </c>
      <c r="F20" s="163">
        <v>11</v>
      </c>
      <c r="G20" s="75"/>
      <c r="H20" s="75"/>
      <c r="I20" s="75"/>
      <c r="J20" s="75"/>
      <c r="K20" s="60"/>
      <c r="L20" s="60"/>
      <c r="M20" s="60"/>
      <c r="N20" s="60"/>
    </row>
    <row r="21" spans="1:14" ht="18.75" customHeight="1">
      <c r="A21" s="109" t="s">
        <v>80</v>
      </c>
      <c r="B21" s="109" t="s">
        <v>77</v>
      </c>
      <c r="C21" s="109"/>
      <c r="D21" s="110" t="s">
        <v>81</v>
      </c>
      <c r="E21" s="75">
        <f t="shared" si="0"/>
        <v>18</v>
      </c>
      <c r="F21" s="163">
        <v>18</v>
      </c>
      <c r="G21" s="75"/>
      <c r="H21" s="75"/>
      <c r="I21" s="75"/>
      <c r="J21" s="75"/>
      <c r="K21" s="60"/>
      <c r="L21" s="60"/>
      <c r="M21" s="60"/>
      <c r="N21" s="60"/>
    </row>
    <row r="22" spans="1:248" s="44" customFormat="1" ht="18.75" customHeight="1">
      <c r="A22" s="109"/>
      <c r="B22" s="109" t="s">
        <v>63</v>
      </c>
      <c r="C22" s="109"/>
      <c r="D22" s="110" t="s">
        <v>31</v>
      </c>
      <c r="E22" s="75">
        <f t="shared" si="0"/>
        <v>18</v>
      </c>
      <c r="F22" s="163">
        <v>18</v>
      </c>
      <c r="G22" s="75"/>
      <c r="H22" s="75"/>
      <c r="I22" s="75"/>
      <c r="J22" s="75"/>
      <c r="K22" s="60"/>
      <c r="L22" s="60"/>
      <c r="M22" s="60"/>
      <c r="N22" s="60"/>
      <c r="IN22"/>
    </row>
    <row r="23" spans="1:248" s="44" customFormat="1" ht="18.75" customHeight="1">
      <c r="A23" s="109"/>
      <c r="B23" s="109"/>
      <c r="C23" s="109" t="s">
        <v>72</v>
      </c>
      <c r="D23" s="112" t="s">
        <v>32</v>
      </c>
      <c r="E23" s="75">
        <f t="shared" si="0"/>
        <v>18</v>
      </c>
      <c r="F23" s="163">
        <v>18</v>
      </c>
      <c r="G23" s="75"/>
      <c r="H23" s="75"/>
      <c r="I23" s="75"/>
      <c r="J23" s="75"/>
      <c r="K23" s="60"/>
      <c r="L23" s="60"/>
      <c r="M23" s="60"/>
      <c r="N23" s="60"/>
      <c r="IN23"/>
    </row>
    <row r="24" spans="1:248" s="44" customFormat="1" ht="18.75" customHeight="1">
      <c r="A24" s="109"/>
      <c r="B24" s="109"/>
      <c r="C24" s="109"/>
      <c r="D24" s="113"/>
      <c r="E24" s="75"/>
      <c r="F24" s="163"/>
      <c r="G24" s="75"/>
      <c r="H24" s="75"/>
      <c r="I24" s="75"/>
      <c r="J24" s="75"/>
      <c r="K24" s="60"/>
      <c r="L24" s="60"/>
      <c r="M24" s="60"/>
      <c r="N24" s="60"/>
      <c r="IN24"/>
    </row>
    <row r="25" spans="1:248" s="44" customFormat="1" ht="18.75" customHeight="1">
      <c r="A25" s="109"/>
      <c r="B25" s="109"/>
      <c r="C25" s="109"/>
      <c r="D25" s="113"/>
      <c r="E25" s="75">
        <f t="shared" si="0"/>
        <v>0</v>
      </c>
      <c r="F25" s="108"/>
      <c r="G25" s="75"/>
      <c r="H25" s="75"/>
      <c r="I25" s="75"/>
      <c r="J25" s="75"/>
      <c r="K25" s="60"/>
      <c r="L25" s="60"/>
      <c r="M25" s="60"/>
      <c r="N25" s="60"/>
      <c r="IN25"/>
    </row>
    <row r="26" spans="1:14" ht="14.25">
      <c r="A26" s="202" t="s">
        <v>36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</row>
  </sheetData>
  <sheetProtection/>
  <mergeCells count="16">
    <mergeCell ref="A1:N1"/>
    <mergeCell ref="A4:C4"/>
    <mergeCell ref="E4:N4"/>
    <mergeCell ref="F5:G5"/>
    <mergeCell ref="L5:M5"/>
    <mergeCell ref="A26:N26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4.16015625" style="44" customWidth="1"/>
    <col min="2" max="2" width="10.83203125" style="44" customWidth="1"/>
    <col min="3" max="3" width="10.16015625" style="44" bestFit="1" customWidth="1"/>
    <col min="4" max="6" width="14.16015625" style="44" bestFit="1" customWidth="1"/>
    <col min="7" max="7" width="9" style="44" bestFit="1" customWidth="1"/>
    <col min="8" max="8" width="14.16015625" style="44" bestFit="1" customWidth="1"/>
    <col min="9" max="9" width="8.83203125" style="44" customWidth="1"/>
    <col min="10" max="10" width="12.16015625" style="44" customWidth="1"/>
    <col min="11" max="11" width="8" style="44" customWidth="1"/>
    <col min="12" max="13" width="11" style="44" customWidth="1"/>
    <col min="14" max="14" width="13" style="44" customWidth="1"/>
    <col min="15" max="15" width="11.5" style="44" customWidth="1"/>
    <col min="16" max="16384" width="9.16015625" style="44" customWidth="1"/>
  </cols>
  <sheetData>
    <row r="1" spans="1:15" ht="36.75" customHeight="1">
      <c r="A1" s="220" t="s">
        <v>231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4:15" ht="15.75" customHeight="1">
      <c r="N2" s="197" t="s">
        <v>86</v>
      </c>
      <c r="O2" s="197"/>
    </row>
    <row r="3" spans="1:15" ht="18" customHeight="1">
      <c r="A3" s="28" t="s">
        <v>87</v>
      </c>
      <c r="B3" s="83"/>
      <c r="C3" s="83"/>
      <c r="D3" s="83"/>
      <c r="E3" s="83"/>
      <c r="F3" s="83"/>
      <c r="G3" s="83"/>
      <c r="H3" s="83"/>
      <c r="I3" s="83"/>
      <c r="J3" s="83"/>
      <c r="K3" s="83"/>
      <c r="N3" s="198" t="s">
        <v>5</v>
      </c>
      <c r="O3" s="198"/>
    </row>
    <row r="4" spans="1:16" s="117" customFormat="1" ht="21" customHeight="1">
      <c r="A4" s="204" t="s">
        <v>38</v>
      </c>
      <c r="B4" s="118" t="s">
        <v>88</v>
      </c>
      <c r="C4" s="119"/>
      <c r="D4" s="119"/>
      <c r="E4" s="119"/>
      <c r="F4" s="119"/>
      <c r="G4" s="119"/>
      <c r="H4" s="119"/>
      <c r="I4" s="124"/>
      <c r="J4" s="124"/>
      <c r="K4" s="118" t="s">
        <v>89</v>
      </c>
      <c r="L4" s="119"/>
      <c r="M4" s="119"/>
      <c r="N4" s="119"/>
      <c r="O4" s="125"/>
      <c r="P4" s="20"/>
    </row>
    <row r="5" spans="1:16" s="117" customFormat="1" ht="12" customHeight="1">
      <c r="A5" s="206"/>
      <c r="B5" s="204" t="s">
        <v>41</v>
      </c>
      <c r="C5" s="194" t="s">
        <v>10</v>
      </c>
      <c r="D5" s="194"/>
      <c r="E5" s="194" t="s">
        <v>14</v>
      </c>
      <c r="F5" s="194" t="s">
        <v>16</v>
      </c>
      <c r="G5" s="194" t="s">
        <v>18</v>
      </c>
      <c r="H5" s="194" t="s">
        <v>20</v>
      </c>
      <c r="I5" s="194" t="s">
        <v>22</v>
      </c>
      <c r="J5" s="194"/>
      <c r="K5" s="195" t="s">
        <v>41</v>
      </c>
      <c r="L5" s="199" t="s">
        <v>42</v>
      </c>
      <c r="M5" s="200"/>
      <c r="N5" s="201"/>
      <c r="O5" s="195" t="s">
        <v>43</v>
      </c>
      <c r="P5" s="20"/>
    </row>
    <row r="6" spans="1:16" s="117" customFormat="1" ht="36">
      <c r="A6" s="205"/>
      <c r="B6" s="205"/>
      <c r="C6" s="7" t="s">
        <v>44</v>
      </c>
      <c r="D6" s="6" t="s">
        <v>45</v>
      </c>
      <c r="E6" s="194"/>
      <c r="F6" s="194"/>
      <c r="G6" s="194"/>
      <c r="H6" s="194"/>
      <c r="I6" s="7" t="s">
        <v>44</v>
      </c>
      <c r="J6" s="7" t="s">
        <v>45</v>
      </c>
      <c r="K6" s="196"/>
      <c r="L6" s="79" t="s">
        <v>46</v>
      </c>
      <c r="M6" s="79" t="s">
        <v>47</v>
      </c>
      <c r="N6" s="79" t="s">
        <v>48</v>
      </c>
      <c r="O6" s="196"/>
      <c r="P6" s="20"/>
    </row>
    <row r="7" spans="1:16" s="115" customFormat="1" ht="27" customHeight="1">
      <c r="A7" s="31" t="s">
        <v>41</v>
      </c>
      <c r="B7" s="120">
        <f aca="true" t="shared" si="0" ref="B7:B13">SUM(C7:H7)</f>
        <v>344</v>
      </c>
      <c r="C7" s="121">
        <f aca="true" t="shared" si="1" ref="C7:O7">SUM(C8:C17)</f>
        <v>344</v>
      </c>
      <c r="D7" s="121">
        <f t="shared" si="1"/>
        <v>0</v>
      </c>
      <c r="E7" s="121">
        <f t="shared" si="1"/>
        <v>0</v>
      </c>
      <c r="F7" s="121"/>
      <c r="G7" s="121"/>
      <c r="H7" s="121"/>
      <c r="I7" s="121"/>
      <c r="J7" s="121"/>
      <c r="K7" s="121">
        <f t="shared" si="1"/>
        <v>344</v>
      </c>
      <c r="L7" s="121">
        <f t="shared" si="1"/>
        <v>156</v>
      </c>
      <c r="M7" s="121">
        <f t="shared" si="1"/>
        <v>160</v>
      </c>
      <c r="N7" s="121">
        <f t="shared" si="1"/>
        <v>0</v>
      </c>
      <c r="O7" s="121">
        <f t="shared" si="1"/>
        <v>28</v>
      </c>
      <c r="P7"/>
    </row>
    <row r="8" spans="1:15" ht="27" customHeight="1">
      <c r="A8" s="68" t="s">
        <v>90</v>
      </c>
      <c r="B8" s="75">
        <f t="shared" si="0"/>
        <v>344</v>
      </c>
      <c r="C8" s="122">
        <v>344</v>
      </c>
      <c r="D8" s="75">
        <v>0</v>
      </c>
      <c r="E8" s="75">
        <v>0</v>
      </c>
      <c r="F8" s="75"/>
      <c r="G8" s="75"/>
      <c r="H8" s="75"/>
      <c r="I8" s="126"/>
      <c r="J8" s="126"/>
      <c r="K8" s="75">
        <f aca="true" t="shared" si="2" ref="K8:K17">SUM(L8:O8)</f>
        <v>344</v>
      </c>
      <c r="L8" s="75">
        <v>156</v>
      </c>
      <c r="M8" s="75">
        <v>160</v>
      </c>
      <c r="N8" s="75"/>
      <c r="O8" s="75">
        <v>28</v>
      </c>
    </row>
    <row r="9" spans="1:15" ht="27" customHeight="1">
      <c r="A9" s="68"/>
      <c r="B9" s="75">
        <f t="shared" si="0"/>
        <v>0</v>
      </c>
      <c r="C9" s="122"/>
      <c r="D9" s="56"/>
      <c r="E9" s="56"/>
      <c r="F9" s="56"/>
      <c r="G9" s="56"/>
      <c r="H9" s="56"/>
      <c r="I9" s="56"/>
      <c r="J9" s="56"/>
      <c r="K9" s="75">
        <f t="shared" si="2"/>
        <v>0</v>
      </c>
      <c r="L9" s="75"/>
      <c r="M9" s="75"/>
      <c r="N9" s="75"/>
      <c r="O9" s="56"/>
    </row>
    <row r="10" spans="1:15" ht="27" customHeight="1">
      <c r="A10" s="68"/>
      <c r="B10" s="75">
        <f t="shared" si="0"/>
        <v>0</v>
      </c>
      <c r="C10" s="56"/>
      <c r="D10" s="60"/>
      <c r="E10" s="60"/>
      <c r="F10" s="60"/>
      <c r="G10" s="60"/>
      <c r="H10" s="60"/>
      <c r="I10" s="60"/>
      <c r="J10" s="60"/>
      <c r="K10" s="75">
        <f t="shared" si="2"/>
        <v>0</v>
      </c>
      <c r="L10" s="75"/>
      <c r="M10" s="75"/>
      <c r="N10" s="75"/>
      <c r="O10" s="127"/>
    </row>
    <row r="11" spans="1:15" ht="27" customHeight="1">
      <c r="A11" s="68"/>
      <c r="B11" s="75">
        <f t="shared" si="0"/>
        <v>0</v>
      </c>
      <c r="C11" s="56"/>
      <c r="D11" s="60"/>
      <c r="E11" s="60"/>
      <c r="F11" s="60"/>
      <c r="G11" s="60"/>
      <c r="H11" s="60"/>
      <c r="I11" s="60"/>
      <c r="J11" s="60"/>
      <c r="K11" s="75">
        <f t="shared" si="2"/>
        <v>0</v>
      </c>
      <c r="L11" s="75"/>
      <c r="M11" s="75"/>
      <c r="N11" s="75"/>
      <c r="O11" s="127"/>
    </row>
    <row r="12" spans="1:15" ht="27" customHeight="1">
      <c r="A12" s="68"/>
      <c r="B12" s="75">
        <f t="shared" si="0"/>
        <v>0</v>
      </c>
      <c r="C12" s="56"/>
      <c r="D12" s="60"/>
      <c r="E12" s="56"/>
      <c r="F12" s="56"/>
      <c r="G12" s="56"/>
      <c r="H12" s="56"/>
      <c r="I12" s="60"/>
      <c r="J12" s="60"/>
      <c r="K12" s="75">
        <f t="shared" si="2"/>
        <v>0</v>
      </c>
      <c r="L12" s="75"/>
      <c r="M12" s="75"/>
      <c r="N12" s="75"/>
      <c r="O12" s="127"/>
    </row>
    <row r="13" spans="1:15" ht="27" customHeight="1">
      <c r="A13" s="68"/>
      <c r="B13" s="75">
        <f t="shared" si="0"/>
        <v>0</v>
      </c>
      <c r="C13" s="56"/>
      <c r="D13" s="60"/>
      <c r="E13" s="60"/>
      <c r="F13" s="60"/>
      <c r="G13" s="60"/>
      <c r="H13" s="60"/>
      <c r="I13" s="60"/>
      <c r="J13" s="60"/>
      <c r="K13" s="75">
        <f t="shared" si="2"/>
        <v>0</v>
      </c>
      <c r="L13" s="75"/>
      <c r="M13" s="75"/>
      <c r="N13" s="75"/>
      <c r="O13" s="60"/>
    </row>
    <row r="14" spans="1:15" ht="27" customHeight="1">
      <c r="A14" s="68"/>
      <c r="B14" s="75"/>
      <c r="C14" s="56"/>
      <c r="D14" s="60"/>
      <c r="E14" s="60"/>
      <c r="F14" s="60"/>
      <c r="G14" s="60"/>
      <c r="H14" s="60"/>
      <c r="I14" s="60"/>
      <c r="J14" s="60"/>
      <c r="K14" s="75"/>
      <c r="L14" s="75"/>
      <c r="M14" s="75"/>
      <c r="N14" s="75"/>
      <c r="O14" s="60"/>
    </row>
    <row r="15" spans="1:15" ht="27" customHeight="1">
      <c r="A15" s="68"/>
      <c r="B15" s="75"/>
      <c r="C15" s="56"/>
      <c r="D15" s="60"/>
      <c r="E15" s="60"/>
      <c r="F15" s="60"/>
      <c r="G15" s="60"/>
      <c r="H15" s="60"/>
      <c r="I15" s="60"/>
      <c r="J15" s="60"/>
      <c r="K15" s="75"/>
      <c r="L15" s="75"/>
      <c r="M15" s="75"/>
      <c r="N15" s="75"/>
      <c r="O15" s="60"/>
    </row>
    <row r="16" spans="1:15" ht="27" customHeight="1">
      <c r="A16" s="110"/>
      <c r="B16" s="75"/>
      <c r="C16" s="56"/>
      <c r="D16" s="60"/>
      <c r="E16" s="60"/>
      <c r="F16" s="60"/>
      <c r="G16" s="60"/>
      <c r="H16" s="60"/>
      <c r="I16" s="60"/>
      <c r="J16" s="60"/>
      <c r="K16" s="75"/>
      <c r="L16" s="75"/>
      <c r="M16" s="75"/>
      <c r="N16" s="75"/>
      <c r="O16" s="60"/>
    </row>
    <row r="17" spans="1:15" ht="27" customHeight="1">
      <c r="A17" s="68"/>
      <c r="B17" s="75">
        <f>SUM(C17:H17)</f>
        <v>0</v>
      </c>
      <c r="C17" s="60"/>
      <c r="D17" s="60"/>
      <c r="E17" s="60"/>
      <c r="F17" s="60"/>
      <c r="G17" s="60"/>
      <c r="H17" s="60"/>
      <c r="I17" s="60"/>
      <c r="J17" s="60"/>
      <c r="K17" s="75">
        <f t="shared" si="2"/>
        <v>0</v>
      </c>
      <c r="L17" s="75"/>
      <c r="M17" s="75"/>
      <c r="N17" s="75"/>
      <c r="O17" s="60"/>
    </row>
    <row r="18" spans="1:15" ht="36" customHeight="1">
      <c r="A18" s="123" t="s">
        <v>50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8"/>
      <c r="M18" s="128"/>
      <c r="N18" s="128"/>
      <c r="O18" s="128"/>
    </row>
    <row r="19" ht="12">
      <c r="D19" s="58"/>
    </row>
    <row r="23" ht="12">
      <c r="A23" s="58"/>
    </row>
  </sheetData>
  <sheetProtection/>
  <mergeCells count="14">
    <mergeCell ref="E5:E6"/>
    <mergeCell ref="F5:F6"/>
    <mergeCell ref="G5:G6"/>
    <mergeCell ref="H5:H6"/>
    <mergeCell ref="K5:K6"/>
    <mergeCell ref="O5:O6"/>
    <mergeCell ref="A1:O1"/>
    <mergeCell ref="N2:O2"/>
    <mergeCell ref="N3:O3"/>
    <mergeCell ref="C5:D5"/>
    <mergeCell ref="I5:J5"/>
    <mergeCell ref="L5:N5"/>
    <mergeCell ref="A4:A6"/>
    <mergeCell ref="B5:B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showGridLines="0" showZeros="0" workbookViewId="0" topLeftCell="A1">
      <selection activeCell="G12" sqref="G12"/>
    </sheetView>
  </sheetViews>
  <sheetFormatPr defaultColWidth="9.16015625" defaultRowHeight="11.25"/>
  <cols>
    <col min="1" max="1" width="20" style="44" customWidth="1"/>
    <col min="2" max="2" width="6" style="44" customWidth="1"/>
    <col min="3" max="3" width="5.66015625" style="44" customWidth="1"/>
    <col min="4" max="4" width="5.5" style="44" customWidth="1"/>
    <col min="5" max="5" width="42.33203125" style="44" customWidth="1"/>
    <col min="6" max="6" width="14.66015625" style="44" customWidth="1"/>
    <col min="7" max="10" width="14.83203125" style="44" customWidth="1"/>
    <col min="11" max="16384" width="9.16015625" style="44" customWidth="1"/>
  </cols>
  <sheetData>
    <row r="1" spans="1:10" ht="33" customHeight="1">
      <c r="A1" s="220" t="s">
        <v>216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9:10" ht="15.75" customHeight="1">
      <c r="I2" s="197" t="s">
        <v>91</v>
      </c>
      <c r="J2" s="197"/>
    </row>
    <row r="3" spans="1:10" ht="18" customHeight="1">
      <c r="A3" s="28" t="s">
        <v>4</v>
      </c>
      <c r="B3" s="83"/>
      <c r="C3" s="83"/>
      <c r="D3" s="83"/>
      <c r="E3" s="83"/>
      <c r="F3" s="83"/>
      <c r="G3" s="83"/>
      <c r="H3" s="83"/>
      <c r="I3" s="198" t="s">
        <v>5</v>
      </c>
      <c r="J3" s="198"/>
    </row>
    <row r="4" spans="1:10" s="43" customFormat="1" ht="18" customHeight="1">
      <c r="A4" s="217" t="s">
        <v>38</v>
      </c>
      <c r="B4" s="214" t="s">
        <v>52</v>
      </c>
      <c r="C4" s="214"/>
      <c r="D4" s="214"/>
      <c r="E4" s="209" t="s">
        <v>53</v>
      </c>
      <c r="F4" s="222" t="s">
        <v>92</v>
      </c>
      <c r="G4" s="223"/>
      <c r="H4" s="223"/>
      <c r="I4" s="223"/>
      <c r="J4" s="224"/>
    </row>
    <row r="5" spans="1:10" s="43" customFormat="1" ht="12">
      <c r="A5" s="221"/>
      <c r="B5" s="217" t="s">
        <v>54</v>
      </c>
      <c r="C5" s="217" t="s">
        <v>55</v>
      </c>
      <c r="D5" s="217" t="s">
        <v>56</v>
      </c>
      <c r="E5" s="210"/>
      <c r="F5" s="195" t="s">
        <v>41</v>
      </c>
      <c r="G5" s="199" t="s">
        <v>42</v>
      </c>
      <c r="H5" s="200"/>
      <c r="I5" s="201"/>
      <c r="J5" s="195" t="s">
        <v>43</v>
      </c>
    </row>
    <row r="6" spans="1:12" s="43" customFormat="1" ht="24">
      <c r="A6" s="218"/>
      <c r="B6" s="218"/>
      <c r="C6" s="218"/>
      <c r="D6" s="218"/>
      <c r="E6" s="211"/>
      <c r="F6" s="196"/>
      <c r="G6" s="79" t="s">
        <v>46</v>
      </c>
      <c r="H6" s="79" t="s">
        <v>47</v>
      </c>
      <c r="I6" s="79" t="s">
        <v>48</v>
      </c>
      <c r="J6" s="196"/>
      <c r="K6" s="50"/>
      <c r="L6" s="50"/>
    </row>
    <row r="7" spans="1:12" s="43" customFormat="1" ht="19.5" customHeight="1">
      <c r="A7" s="116" t="s">
        <v>41</v>
      </c>
      <c r="B7" s="106"/>
      <c r="C7" s="106"/>
      <c r="D7" s="106"/>
      <c r="E7" s="107"/>
      <c r="F7" s="87">
        <f>SUM(G7:J7)</f>
        <v>344</v>
      </c>
      <c r="G7" s="87">
        <f>G8+G12+G18+G21</f>
        <v>156</v>
      </c>
      <c r="H7" s="87">
        <f>H8+H12+H18+H21</f>
        <v>160</v>
      </c>
      <c r="I7" s="87">
        <f>I8+I12+I18+I21</f>
        <v>0</v>
      </c>
      <c r="J7" s="260">
        <f>J8</f>
        <v>28</v>
      </c>
      <c r="K7" s="50"/>
      <c r="L7" s="50"/>
    </row>
    <row r="8" spans="1:10" ht="24" customHeight="1">
      <c r="A8" s="68" t="s">
        <v>49</v>
      </c>
      <c r="B8" s="109" t="s">
        <v>57</v>
      </c>
      <c r="C8" s="109"/>
      <c r="D8" s="109"/>
      <c r="E8" s="110" t="s">
        <v>76</v>
      </c>
      <c r="F8" s="75">
        <f>F9</f>
        <v>264</v>
      </c>
      <c r="G8" s="75">
        <f>G9</f>
        <v>104</v>
      </c>
      <c r="H8" s="75">
        <f>H9</f>
        <v>160</v>
      </c>
      <c r="I8" s="75">
        <f>I9</f>
        <v>0</v>
      </c>
      <c r="J8" s="75">
        <v>28</v>
      </c>
    </row>
    <row r="9" spans="1:10" ht="19.5" customHeight="1">
      <c r="A9" s="68"/>
      <c r="B9" s="109"/>
      <c r="C9" s="109" t="s">
        <v>58</v>
      </c>
      <c r="D9" s="109"/>
      <c r="E9" s="110" t="s">
        <v>13</v>
      </c>
      <c r="F9" s="75">
        <f>F11</f>
        <v>264</v>
      </c>
      <c r="G9" s="75">
        <f>G11</f>
        <v>104</v>
      </c>
      <c r="H9" s="75">
        <f>H11+H10</f>
        <v>160</v>
      </c>
      <c r="I9" s="75">
        <f>I11</f>
        <v>0</v>
      </c>
      <c r="J9" s="75">
        <v>28</v>
      </c>
    </row>
    <row r="10" spans="1:10" ht="19.5" customHeight="1">
      <c r="A10" s="68"/>
      <c r="B10" s="109"/>
      <c r="C10" s="109"/>
      <c r="D10" s="109" t="s">
        <v>212</v>
      </c>
      <c r="E10" s="110" t="s">
        <v>207</v>
      </c>
      <c r="F10" s="75">
        <v>20</v>
      </c>
      <c r="G10" s="75"/>
      <c r="H10" s="75"/>
      <c r="I10" s="75"/>
      <c r="J10" s="75">
        <v>20</v>
      </c>
    </row>
    <row r="11" spans="1:10" ht="19.5" customHeight="1">
      <c r="A11" s="68"/>
      <c r="B11" s="109" t="s">
        <v>77</v>
      </c>
      <c r="C11" s="109" t="s">
        <v>77</v>
      </c>
      <c r="D11" s="109" t="s">
        <v>59</v>
      </c>
      <c r="E11" s="111" t="s">
        <v>15</v>
      </c>
      <c r="F11" s="75">
        <f aca="true" t="shared" si="0" ref="F11:F23">G11+H11+I11</f>
        <v>264</v>
      </c>
      <c r="G11" s="108">
        <v>104</v>
      </c>
      <c r="H11" s="75">
        <v>160</v>
      </c>
      <c r="I11" s="75"/>
      <c r="J11" s="75">
        <v>8</v>
      </c>
    </row>
    <row r="12" spans="1:10" ht="19.5" customHeight="1">
      <c r="A12" s="68"/>
      <c r="B12" s="109" t="s">
        <v>61</v>
      </c>
      <c r="C12" s="109" t="s">
        <v>77</v>
      </c>
      <c r="D12" s="109"/>
      <c r="E12" s="110" t="s">
        <v>78</v>
      </c>
      <c r="F12" s="75">
        <f t="shared" si="0"/>
        <v>23</v>
      </c>
      <c r="G12" s="108">
        <f>G13</f>
        <v>23</v>
      </c>
      <c r="H12" s="108">
        <f>H13</f>
        <v>0</v>
      </c>
      <c r="I12" s="108">
        <f>I13</f>
        <v>0</v>
      </c>
      <c r="J12" s="75"/>
    </row>
    <row r="13" spans="1:10" ht="19.5" customHeight="1">
      <c r="A13" s="68"/>
      <c r="B13" s="109"/>
      <c r="C13" s="109" t="s">
        <v>62</v>
      </c>
      <c r="D13" s="109"/>
      <c r="E13" s="110" t="s">
        <v>19</v>
      </c>
      <c r="F13" s="75">
        <f t="shared" si="0"/>
        <v>23</v>
      </c>
      <c r="G13" s="108">
        <f>SUM(G14:G17)</f>
        <v>23</v>
      </c>
      <c r="H13" s="108">
        <f>SUM(H14:H17)</f>
        <v>0</v>
      </c>
      <c r="I13" s="108">
        <f>SUM(I14:I17)</f>
        <v>0</v>
      </c>
      <c r="J13" s="75"/>
    </row>
    <row r="14" spans="1:10" ht="19.5" customHeight="1">
      <c r="A14" s="68"/>
      <c r="B14" s="109"/>
      <c r="C14" s="109"/>
      <c r="D14" s="109" t="s">
        <v>72</v>
      </c>
      <c r="E14" s="110" t="s">
        <v>21</v>
      </c>
      <c r="F14" s="75">
        <f t="shared" si="0"/>
        <v>0</v>
      </c>
      <c r="G14" s="108"/>
      <c r="H14" s="75"/>
      <c r="I14" s="75"/>
      <c r="J14" s="75"/>
    </row>
    <row r="15" spans="1:10" ht="19.5" customHeight="1">
      <c r="A15" s="68"/>
      <c r="B15" s="109"/>
      <c r="C15" s="109"/>
      <c r="D15" s="109" t="s">
        <v>63</v>
      </c>
      <c r="E15" s="110" t="s">
        <v>23</v>
      </c>
      <c r="F15" s="75">
        <f t="shared" si="0"/>
        <v>0</v>
      </c>
      <c r="G15" s="108"/>
      <c r="H15" s="75"/>
      <c r="I15" s="75"/>
      <c r="J15" s="75"/>
    </row>
    <row r="16" spans="1:10" ht="19.5" customHeight="1">
      <c r="A16" s="68"/>
      <c r="B16" s="109"/>
      <c r="C16" s="109"/>
      <c r="D16" s="109" t="s">
        <v>62</v>
      </c>
      <c r="E16" s="110" t="s">
        <v>24</v>
      </c>
      <c r="F16" s="75">
        <f t="shared" si="0"/>
        <v>15</v>
      </c>
      <c r="G16" s="108">
        <v>15</v>
      </c>
      <c r="H16" s="75"/>
      <c r="I16" s="75"/>
      <c r="J16" s="75"/>
    </row>
    <row r="17" spans="1:10" ht="19.5" customHeight="1">
      <c r="A17" s="68"/>
      <c r="B17" s="109"/>
      <c r="C17" s="109"/>
      <c r="D17" s="109" t="s">
        <v>66</v>
      </c>
      <c r="E17" s="110" t="s">
        <v>26</v>
      </c>
      <c r="F17" s="75">
        <f t="shared" si="0"/>
        <v>8</v>
      </c>
      <c r="G17" s="108">
        <v>8</v>
      </c>
      <c r="H17" s="75"/>
      <c r="I17" s="75"/>
      <c r="J17" s="75"/>
    </row>
    <row r="18" spans="1:10" ht="19.5" customHeight="1">
      <c r="A18" s="68"/>
      <c r="B18" s="109" t="s">
        <v>68</v>
      </c>
      <c r="C18" s="109"/>
      <c r="D18" s="109"/>
      <c r="E18" s="110" t="s">
        <v>79</v>
      </c>
      <c r="F18" s="75">
        <f t="shared" si="0"/>
        <v>11</v>
      </c>
      <c r="G18" s="108">
        <f>G19</f>
        <v>11</v>
      </c>
      <c r="H18" s="108">
        <f>H19</f>
        <v>0</v>
      </c>
      <c r="I18" s="108">
        <f>I19</f>
        <v>0</v>
      </c>
      <c r="J18" s="75"/>
    </row>
    <row r="19" spans="1:10" ht="19.5" customHeight="1">
      <c r="A19" s="68"/>
      <c r="B19" s="109"/>
      <c r="C19" s="109" t="s">
        <v>69</v>
      </c>
      <c r="D19" s="109"/>
      <c r="E19" s="110" t="s">
        <v>28</v>
      </c>
      <c r="F19" s="75">
        <f t="shared" si="0"/>
        <v>11</v>
      </c>
      <c r="G19" s="108">
        <f>G20</f>
        <v>11</v>
      </c>
      <c r="H19" s="75"/>
      <c r="I19" s="75"/>
      <c r="J19" s="75"/>
    </row>
    <row r="20" spans="1:10" ht="19.5" customHeight="1">
      <c r="A20" s="68"/>
      <c r="B20" s="109"/>
      <c r="C20" s="109"/>
      <c r="D20" s="109" t="s">
        <v>63</v>
      </c>
      <c r="E20" s="110" t="s">
        <v>29</v>
      </c>
      <c r="F20" s="75">
        <f t="shared" si="0"/>
        <v>11</v>
      </c>
      <c r="G20" s="108">
        <v>11</v>
      </c>
      <c r="H20" s="75"/>
      <c r="I20" s="75"/>
      <c r="J20" s="75"/>
    </row>
    <row r="21" spans="1:10" ht="19.5" customHeight="1">
      <c r="A21" s="68"/>
      <c r="B21" s="109" t="s">
        <v>80</v>
      </c>
      <c r="C21" s="109" t="s">
        <v>77</v>
      </c>
      <c r="D21" s="109"/>
      <c r="E21" s="110" t="s">
        <v>81</v>
      </c>
      <c r="F21" s="75">
        <f t="shared" si="0"/>
        <v>18</v>
      </c>
      <c r="G21" s="108">
        <f aca="true" t="shared" si="1" ref="G21:I22">G22</f>
        <v>18</v>
      </c>
      <c r="H21" s="108">
        <f t="shared" si="1"/>
        <v>0</v>
      </c>
      <c r="I21" s="108">
        <f t="shared" si="1"/>
        <v>0</v>
      </c>
      <c r="J21" s="75"/>
    </row>
    <row r="22" spans="1:10" ht="19.5" customHeight="1">
      <c r="A22" s="68"/>
      <c r="B22" s="109"/>
      <c r="C22" s="109" t="s">
        <v>63</v>
      </c>
      <c r="D22" s="109"/>
      <c r="E22" s="110" t="s">
        <v>31</v>
      </c>
      <c r="F22" s="75">
        <f t="shared" si="0"/>
        <v>18</v>
      </c>
      <c r="G22" s="75">
        <f t="shared" si="1"/>
        <v>18</v>
      </c>
      <c r="H22" s="75">
        <f t="shared" si="1"/>
        <v>0</v>
      </c>
      <c r="I22" s="75">
        <f t="shared" si="1"/>
        <v>0</v>
      </c>
      <c r="J22" s="75"/>
    </row>
    <row r="23" spans="1:10" ht="19.5" customHeight="1">
      <c r="A23" s="68"/>
      <c r="B23" s="109"/>
      <c r="C23" s="109"/>
      <c r="D23" s="109" t="s">
        <v>72</v>
      </c>
      <c r="E23" s="112" t="s">
        <v>32</v>
      </c>
      <c r="F23" s="75">
        <f t="shared" si="0"/>
        <v>18</v>
      </c>
      <c r="G23" s="75">
        <v>18</v>
      </c>
      <c r="H23" s="75"/>
      <c r="I23" s="75"/>
      <c r="J23" s="75"/>
    </row>
    <row r="24" spans="1:10" ht="19.5" customHeight="1">
      <c r="A24" s="68"/>
      <c r="B24" s="38"/>
      <c r="C24" s="38"/>
      <c r="D24" s="38"/>
      <c r="E24" s="67"/>
      <c r="F24" s="75">
        <f>SUM(G24:J24)</f>
        <v>0</v>
      </c>
      <c r="G24" s="75"/>
      <c r="H24" s="75"/>
      <c r="I24" s="75"/>
      <c r="J24" s="75"/>
    </row>
    <row r="25" spans="1:10" ht="14.25">
      <c r="A25" s="202" t="s">
        <v>82</v>
      </c>
      <c r="B25" s="202"/>
      <c r="C25" s="202"/>
      <c r="D25" s="202"/>
      <c r="E25" s="202"/>
      <c r="F25" s="202"/>
      <c r="G25" s="202"/>
      <c r="H25" s="202"/>
      <c r="I25" s="202"/>
      <c r="J25" s="202"/>
    </row>
  </sheetData>
  <sheetProtection/>
  <mergeCells count="14">
    <mergeCell ref="A1:J1"/>
    <mergeCell ref="I2:J2"/>
    <mergeCell ref="I3:J3"/>
    <mergeCell ref="B4:D4"/>
    <mergeCell ref="F4:J4"/>
    <mergeCell ref="G5:I5"/>
    <mergeCell ref="A25:J2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H11" sqref="H11"/>
    </sheetView>
  </sheetViews>
  <sheetFormatPr defaultColWidth="9.16015625" defaultRowHeight="11.25"/>
  <cols>
    <col min="1" max="1" width="22" style="44" bestFit="1" customWidth="1"/>
    <col min="2" max="4" width="7.5" style="44" customWidth="1"/>
    <col min="5" max="5" width="42.5" style="44" customWidth="1"/>
    <col min="6" max="6" width="18.16015625" style="44" customWidth="1"/>
    <col min="7" max="7" width="10.66015625" style="44" customWidth="1"/>
    <col min="8" max="8" width="12.16015625" style="44" customWidth="1"/>
    <col min="9" max="10" width="14.83203125" style="44" customWidth="1"/>
    <col min="11" max="16384" width="9.16015625" style="44" customWidth="1"/>
  </cols>
  <sheetData>
    <row r="1" spans="1:13" ht="31.5" customHeight="1">
      <c r="A1" s="220" t="s">
        <v>217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2:13" ht="15.75" customHeight="1">
      <c r="L2" s="197" t="s">
        <v>93</v>
      </c>
      <c r="M2" s="197"/>
    </row>
    <row r="3" spans="1:13" ht="18" customHeight="1">
      <c r="A3" s="94" t="s">
        <v>4</v>
      </c>
      <c r="B3" s="104"/>
      <c r="C3" s="104"/>
      <c r="D3" s="104"/>
      <c r="E3" s="104"/>
      <c r="F3" s="104"/>
      <c r="G3" s="104"/>
      <c r="H3" s="104"/>
      <c r="L3" s="225" t="s">
        <v>5</v>
      </c>
      <c r="M3" s="225"/>
    </row>
    <row r="4" spans="1:13" s="43" customFormat="1" ht="21.75" customHeight="1">
      <c r="A4" s="214" t="s">
        <v>38</v>
      </c>
      <c r="B4" s="214" t="s">
        <v>52</v>
      </c>
      <c r="C4" s="214"/>
      <c r="D4" s="214"/>
      <c r="E4" s="219" t="s">
        <v>53</v>
      </c>
      <c r="F4" s="219" t="s">
        <v>92</v>
      </c>
      <c r="G4" s="219"/>
      <c r="H4" s="219"/>
      <c r="I4" s="219"/>
      <c r="J4" s="219"/>
      <c r="K4" s="219"/>
      <c r="L4" s="219"/>
      <c r="M4" s="219"/>
    </row>
    <row r="5" spans="1:13" s="43" customFormat="1" ht="36">
      <c r="A5" s="214"/>
      <c r="B5" s="52" t="s">
        <v>54</v>
      </c>
      <c r="C5" s="52" t="s">
        <v>55</v>
      </c>
      <c r="D5" s="51" t="s">
        <v>56</v>
      </c>
      <c r="E5" s="219"/>
      <c r="F5" s="51" t="s">
        <v>41</v>
      </c>
      <c r="G5" s="6" t="s">
        <v>94</v>
      </c>
      <c r="H5" s="6" t="s">
        <v>95</v>
      </c>
      <c r="I5" s="6" t="s">
        <v>96</v>
      </c>
      <c r="J5" s="6" t="s">
        <v>97</v>
      </c>
      <c r="K5" s="6" t="s">
        <v>98</v>
      </c>
      <c r="L5" s="6" t="s">
        <v>99</v>
      </c>
      <c r="M5" s="6" t="s">
        <v>100</v>
      </c>
    </row>
    <row r="6" spans="1:13" s="43" customFormat="1" ht="22.5" customHeight="1">
      <c r="A6" s="84"/>
      <c r="B6" s="85"/>
      <c r="C6" s="85"/>
      <c r="D6" s="85"/>
      <c r="E6" s="86" t="s">
        <v>41</v>
      </c>
      <c r="F6" s="87">
        <f>SUM(G6:J6)</f>
        <v>344</v>
      </c>
      <c r="G6" s="87">
        <f>G7+G11+G17+G20</f>
        <v>156</v>
      </c>
      <c r="H6" s="87">
        <f>H7+H11+H17+H20</f>
        <v>188</v>
      </c>
      <c r="I6" s="87">
        <f>I7+I11+I17+I20</f>
        <v>0</v>
      </c>
      <c r="J6" s="87">
        <f>SUM(J22:J23)</f>
        <v>0</v>
      </c>
      <c r="K6" s="89"/>
      <c r="L6" s="89"/>
      <c r="M6" s="90"/>
    </row>
    <row r="7" spans="1:13" s="43" customFormat="1" ht="22.5" customHeight="1">
      <c r="A7" s="68" t="s">
        <v>49</v>
      </c>
      <c r="B7" s="109" t="s">
        <v>57</v>
      </c>
      <c r="C7" s="109"/>
      <c r="D7" s="109"/>
      <c r="E7" s="110" t="s">
        <v>76</v>
      </c>
      <c r="F7" s="75">
        <f>F8</f>
        <v>272</v>
      </c>
      <c r="G7" s="75">
        <f>G8</f>
        <v>104</v>
      </c>
      <c r="H7" s="75">
        <f>H8</f>
        <v>188</v>
      </c>
      <c r="I7" s="75">
        <f>I8</f>
        <v>0</v>
      </c>
      <c r="J7" s="87"/>
      <c r="K7" s="89"/>
      <c r="L7" s="89"/>
      <c r="M7" s="90"/>
    </row>
    <row r="8" spans="1:13" s="43" customFormat="1" ht="22.5" customHeight="1">
      <c r="A8" s="68"/>
      <c r="B8" s="109"/>
      <c r="C8" s="109" t="s">
        <v>58</v>
      </c>
      <c r="D8" s="109"/>
      <c r="E8" s="110" t="s">
        <v>13</v>
      </c>
      <c r="F8" s="75">
        <f>F10</f>
        <v>272</v>
      </c>
      <c r="G8" s="75">
        <f>G10</f>
        <v>104</v>
      </c>
      <c r="H8" s="75">
        <f>H10+H9</f>
        <v>188</v>
      </c>
      <c r="I8" s="75">
        <f>I10</f>
        <v>0</v>
      </c>
      <c r="J8" s="87"/>
      <c r="K8" s="89"/>
      <c r="L8" s="89"/>
      <c r="M8" s="90"/>
    </row>
    <row r="9" spans="1:13" s="43" customFormat="1" ht="22.5" customHeight="1">
      <c r="A9" s="68"/>
      <c r="B9" s="109"/>
      <c r="C9" s="109"/>
      <c r="D9" s="109" t="s">
        <v>212</v>
      </c>
      <c r="E9" s="110" t="s">
        <v>207</v>
      </c>
      <c r="F9" s="75">
        <v>20</v>
      </c>
      <c r="G9" s="75"/>
      <c r="H9" s="75">
        <v>20</v>
      </c>
      <c r="I9" s="75"/>
      <c r="J9" s="87"/>
      <c r="K9" s="89"/>
      <c r="L9" s="89"/>
      <c r="M9" s="90"/>
    </row>
    <row r="10" spans="1:13" s="43" customFormat="1" ht="22.5" customHeight="1">
      <c r="A10" s="68"/>
      <c r="B10" s="109" t="s">
        <v>77</v>
      </c>
      <c r="C10" s="109" t="s">
        <v>77</v>
      </c>
      <c r="D10" s="109" t="s">
        <v>59</v>
      </c>
      <c r="E10" s="111" t="s">
        <v>15</v>
      </c>
      <c r="F10" s="75">
        <f aca="true" t="shared" si="0" ref="F10:F22">G10+H10+I10</f>
        <v>272</v>
      </c>
      <c r="G10" s="108">
        <v>104</v>
      </c>
      <c r="H10" s="75">
        <v>168</v>
      </c>
      <c r="I10" s="75"/>
      <c r="J10" s="87"/>
      <c r="K10" s="89"/>
      <c r="L10" s="89"/>
      <c r="M10" s="90"/>
    </row>
    <row r="11" spans="1:13" s="43" customFormat="1" ht="22.5" customHeight="1">
      <c r="A11" s="68"/>
      <c r="B11" s="109" t="s">
        <v>61</v>
      </c>
      <c r="C11" s="109" t="s">
        <v>77</v>
      </c>
      <c r="D11" s="109"/>
      <c r="E11" s="110" t="s">
        <v>78</v>
      </c>
      <c r="F11" s="75">
        <f t="shared" si="0"/>
        <v>23</v>
      </c>
      <c r="G11" s="108">
        <f>G12</f>
        <v>23</v>
      </c>
      <c r="H11" s="108">
        <f>H12</f>
        <v>0</v>
      </c>
      <c r="I11" s="108">
        <f>I12</f>
        <v>0</v>
      </c>
      <c r="J11" s="87"/>
      <c r="K11" s="89"/>
      <c r="L11" s="89"/>
      <c r="M11" s="90"/>
    </row>
    <row r="12" spans="1:13" s="43" customFormat="1" ht="22.5" customHeight="1">
      <c r="A12" s="68"/>
      <c r="B12" s="109"/>
      <c r="C12" s="109" t="s">
        <v>62</v>
      </c>
      <c r="D12" s="109"/>
      <c r="E12" s="110" t="s">
        <v>19</v>
      </c>
      <c r="F12" s="75">
        <f t="shared" si="0"/>
        <v>23</v>
      </c>
      <c r="G12" s="108">
        <f>SUM(G13:G16)</f>
        <v>23</v>
      </c>
      <c r="H12" s="108">
        <f>SUM(H13:H16)</f>
        <v>0</v>
      </c>
      <c r="I12" s="108">
        <f>SUM(I13:I16)</f>
        <v>0</v>
      </c>
      <c r="J12" s="87"/>
      <c r="K12" s="89"/>
      <c r="L12" s="89"/>
      <c r="M12" s="90"/>
    </row>
    <row r="13" spans="1:13" s="43" customFormat="1" ht="22.5" customHeight="1">
      <c r="A13" s="68"/>
      <c r="B13" s="109"/>
      <c r="C13" s="109"/>
      <c r="D13" s="109" t="s">
        <v>72</v>
      </c>
      <c r="E13" s="110" t="s">
        <v>21</v>
      </c>
      <c r="F13" s="75">
        <f t="shared" si="0"/>
        <v>0</v>
      </c>
      <c r="G13" s="108"/>
      <c r="H13" s="75"/>
      <c r="I13" s="75"/>
      <c r="J13" s="87"/>
      <c r="K13" s="89"/>
      <c r="L13" s="89"/>
      <c r="M13" s="90"/>
    </row>
    <row r="14" spans="1:13" s="43" customFormat="1" ht="22.5" customHeight="1">
      <c r="A14" s="68"/>
      <c r="B14" s="109"/>
      <c r="C14" s="109"/>
      <c r="D14" s="109" t="s">
        <v>63</v>
      </c>
      <c r="E14" s="110" t="s">
        <v>23</v>
      </c>
      <c r="F14" s="75">
        <f t="shared" si="0"/>
        <v>0</v>
      </c>
      <c r="G14" s="108"/>
      <c r="H14" s="75"/>
      <c r="I14" s="75"/>
      <c r="J14" s="87"/>
      <c r="K14" s="89"/>
      <c r="L14" s="89"/>
      <c r="M14" s="90"/>
    </row>
    <row r="15" spans="1:13" s="43" customFormat="1" ht="22.5" customHeight="1">
      <c r="A15" s="68"/>
      <c r="B15" s="109"/>
      <c r="C15" s="109"/>
      <c r="D15" s="109" t="s">
        <v>62</v>
      </c>
      <c r="E15" s="110" t="s">
        <v>24</v>
      </c>
      <c r="F15" s="75">
        <f t="shared" si="0"/>
        <v>15</v>
      </c>
      <c r="G15" s="108">
        <v>15</v>
      </c>
      <c r="H15" s="75"/>
      <c r="I15" s="75"/>
      <c r="J15" s="87"/>
      <c r="K15" s="89"/>
      <c r="L15" s="89"/>
      <c r="M15" s="90"/>
    </row>
    <row r="16" spans="1:13" s="43" customFormat="1" ht="22.5" customHeight="1">
      <c r="A16" s="68"/>
      <c r="B16" s="109"/>
      <c r="C16" s="109"/>
      <c r="D16" s="109" t="s">
        <v>66</v>
      </c>
      <c r="E16" s="110" t="s">
        <v>26</v>
      </c>
      <c r="F16" s="75">
        <f t="shared" si="0"/>
        <v>8</v>
      </c>
      <c r="G16" s="108">
        <v>8</v>
      </c>
      <c r="H16" s="75"/>
      <c r="I16" s="75"/>
      <c r="J16" s="87"/>
      <c r="K16" s="89"/>
      <c r="L16" s="89"/>
      <c r="M16" s="90"/>
    </row>
    <row r="17" spans="1:13" s="43" customFormat="1" ht="22.5" customHeight="1">
      <c r="A17" s="68"/>
      <c r="B17" s="109" t="s">
        <v>68</v>
      </c>
      <c r="C17" s="109"/>
      <c r="D17" s="109"/>
      <c r="E17" s="110" t="s">
        <v>79</v>
      </c>
      <c r="F17" s="75">
        <f t="shared" si="0"/>
        <v>11</v>
      </c>
      <c r="G17" s="108">
        <f>G18</f>
        <v>11</v>
      </c>
      <c r="H17" s="108">
        <f>H18</f>
        <v>0</v>
      </c>
      <c r="I17" s="108">
        <f>I18</f>
        <v>0</v>
      </c>
      <c r="J17" s="87"/>
      <c r="K17" s="89"/>
      <c r="L17" s="89"/>
      <c r="M17" s="90"/>
    </row>
    <row r="18" spans="1:13" s="43" customFormat="1" ht="22.5" customHeight="1">
      <c r="A18" s="68"/>
      <c r="B18" s="109"/>
      <c r="C18" s="109" t="s">
        <v>69</v>
      </c>
      <c r="D18" s="109"/>
      <c r="E18" s="110" t="s">
        <v>28</v>
      </c>
      <c r="F18" s="75">
        <f t="shared" si="0"/>
        <v>11</v>
      </c>
      <c r="G18" s="108">
        <f>G19</f>
        <v>11</v>
      </c>
      <c r="H18" s="75"/>
      <c r="I18" s="75"/>
      <c r="J18" s="87"/>
      <c r="K18" s="89"/>
      <c r="L18" s="89"/>
      <c r="M18" s="90"/>
    </row>
    <row r="19" spans="1:13" s="43" customFormat="1" ht="22.5" customHeight="1">
      <c r="A19" s="68"/>
      <c r="B19" s="109"/>
      <c r="C19" s="109"/>
      <c r="D19" s="109" t="s">
        <v>63</v>
      </c>
      <c r="E19" s="110" t="s">
        <v>29</v>
      </c>
      <c r="F19" s="75">
        <f t="shared" si="0"/>
        <v>11</v>
      </c>
      <c r="G19" s="108">
        <v>11</v>
      </c>
      <c r="H19" s="75"/>
      <c r="I19" s="75"/>
      <c r="J19" s="87"/>
      <c r="K19" s="89"/>
      <c r="L19" s="89"/>
      <c r="M19" s="90"/>
    </row>
    <row r="20" spans="1:13" s="43" customFormat="1" ht="22.5" customHeight="1">
      <c r="A20" s="68"/>
      <c r="B20" s="109" t="s">
        <v>80</v>
      </c>
      <c r="C20" s="109" t="s">
        <v>77</v>
      </c>
      <c r="D20" s="109"/>
      <c r="E20" s="110" t="s">
        <v>81</v>
      </c>
      <c r="F20" s="75">
        <f t="shared" si="0"/>
        <v>18</v>
      </c>
      <c r="G20" s="108">
        <f aca="true" t="shared" si="1" ref="G20:I21">G21</f>
        <v>18</v>
      </c>
      <c r="H20" s="108">
        <f t="shared" si="1"/>
        <v>0</v>
      </c>
      <c r="I20" s="108">
        <f t="shared" si="1"/>
        <v>0</v>
      </c>
      <c r="J20" s="87"/>
      <c r="K20" s="89"/>
      <c r="L20" s="89"/>
      <c r="M20" s="90"/>
    </row>
    <row r="21" spans="1:13" s="43" customFormat="1" ht="22.5" customHeight="1">
      <c r="A21" s="68"/>
      <c r="B21" s="109"/>
      <c r="C21" s="109" t="s">
        <v>63</v>
      </c>
      <c r="D21" s="109"/>
      <c r="E21" s="110" t="s">
        <v>31</v>
      </c>
      <c r="F21" s="75">
        <f t="shared" si="0"/>
        <v>18</v>
      </c>
      <c r="G21" s="75">
        <f t="shared" si="1"/>
        <v>18</v>
      </c>
      <c r="H21" s="75">
        <f t="shared" si="1"/>
        <v>0</v>
      </c>
      <c r="I21" s="75">
        <f t="shared" si="1"/>
        <v>0</v>
      </c>
      <c r="J21" s="87"/>
      <c r="K21" s="89"/>
      <c r="L21" s="89"/>
      <c r="M21" s="90"/>
    </row>
    <row r="22" spans="1:13" ht="22.5" customHeight="1">
      <c r="A22" s="68"/>
      <c r="B22" s="109"/>
      <c r="C22" s="109"/>
      <c r="D22" s="109" t="s">
        <v>72</v>
      </c>
      <c r="E22" s="112" t="s">
        <v>32</v>
      </c>
      <c r="F22" s="75">
        <f t="shared" si="0"/>
        <v>18</v>
      </c>
      <c r="G22" s="75">
        <v>18</v>
      </c>
      <c r="H22" s="75"/>
      <c r="I22" s="75"/>
      <c r="J22" s="75"/>
      <c r="K22" s="60"/>
      <c r="L22" s="60"/>
      <c r="M22" s="60"/>
    </row>
    <row r="23" spans="1:13" ht="22.5" customHeight="1">
      <c r="A23" s="77"/>
      <c r="B23" s="38"/>
      <c r="C23" s="38"/>
      <c r="D23" s="38"/>
      <c r="E23" s="67"/>
      <c r="F23" s="75">
        <f>SUM(G23:J23)</f>
        <v>0</v>
      </c>
      <c r="G23" s="75"/>
      <c r="H23" s="75"/>
      <c r="I23" s="75"/>
      <c r="J23" s="75"/>
      <c r="K23" s="60"/>
      <c r="L23" s="60"/>
      <c r="M23" s="60"/>
    </row>
    <row r="24" spans="1:13" ht="39.75" customHeight="1">
      <c r="A24" s="226" t="s">
        <v>101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</row>
    <row r="25" spans="1:13" ht="12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</sheetData>
  <sheetProtection/>
  <mergeCells count="8">
    <mergeCell ref="A1:M1"/>
    <mergeCell ref="L2:M2"/>
    <mergeCell ref="L3:M3"/>
    <mergeCell ref="B4:D4"/>
    <mergeCell ref="F4:M4"/>
    <mergeCell ref="A24:M24"/>
    <mergeCell ref="A4:A5"/>
    <mergeCell ref="E4:E5"/>
  </mergeCells>
  <printOptions horizontalCentered="1"/>
  <pageMargins left="0.2361111111111111" right="0.15694444444444444" top="0.3145833333333333" bottom="0.3145833333333333" header="0.2361111111111111" footer="0.236111111111111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workbookViewId="0" topLeftCell="A1">
      <selection activeCell="A2" sqref="A2"/>
    </sheetView>
  </sheetViews>
  <sheetFormatPr defaultColWidth="9.33203125" defaultRowHeight="11.25"/>
  <cols>
    <col min="1" max="1" width="5.5" style="44" bestFit="1" customWidth="1"/>
    <col min="2" max="2" width="5.5" style="44" customWidth="1"/>
    <col min="3" max="3" width="5.33203125" style="44" customWidth="1"/>
    <col min="4" max="4" width="43.5" style="44" customWidth="1"/>
    <col min="5" max="5" width="11.33203125" style="44" customWidth="1"/>
    <col min="6" max="6" width="9" style="44" bestFit="1" customWidth="1"/>
    <col min="7" max="7" width="13.33203125" style="44" customWidth="1"/>
    <col min="8" max="8" width="15.33203125" style="44" customWidth="1"/>
    <col min="9" max="10" width="9.16015625" style="44" customWidth="1"/>
    <col min="11" max="11" width="12.66015625" style="44" customWidth="1"/>
    <col min="12" max="240" width="9.16015625" style="44" customWidth="1"/>
    <col min="241" max="16384" width="9.33203125" style="44" customWidth="1"/>
  </cols>
  <sheetData>
    <row r="1" spans="1:11" ht="30" customHeight="1">
      <c r="A1" s="220" t="s">
        <v>218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5.75" customHeight="1">
      <c r="A2"/>
      <c r="B2"/>
      <c r="C2"/>
      <c r="D2"/>
      <c r="E2"/>
      <c r="F2"/>
      <c r="G2"/>
      <c r="K2" s="88" t="s">
        <v>102</v>
      </c>
    </row>
    <row r="3" spans="1:11" ht="18" customHeight="1">
      <c r="A3" s="28" t="s">
        <v>4</v>
      </c>
      <c r="B3" s="83"/>
      <c r="C3" s="83"/>
      <c r="D3" s="83"/>
      <c r="E3" s="104"/>
      <c r="F3"/>
      <c r="G3" s="105"/>
      <c r="K3" s="114" t="s">
        <v>5</v>
      </c>
    </row>
    <row r="4" spans="1:11" s="43" customFormat="1" ht="12">
      <c r="A4" s="214" t="s">
        <v>52</v>
      </c>
      <c r="B4" s="214"/>
      <c r="C4" s="214"/>
      <c r="D4" s="209" t="s">
        <v>53</v>
      </c>
      <c r="E4" s="194" t="s">
        <v>85</v>
      </c>
      <c r="F4" s="194"/>
      <c r="G4" s="194"/>
      <c r="H4" s="194"/>
      <c r="I4" s="194"/>
      <c r="J4" s="194"/>
      <c r="K4" s="194"/>
    </row>
    <row r="5" spans="1:11" s="43" customFormat="1" ht="12" customHeight="1">
      <c r="A5" s="217" t="s">
        <v>54</v>
      </c>
      <c r="B5" s="217" t="s">
        <v>55</v>
      </c>
      <c r="C5" s="217" t="s">
        <v>56</v>
      </c>
      <c r="D5" s="210"/>
      <c r="E5" s="194" t="s">
        <v>41</v>
      </c>
      <c r="F5" s="194" t="s">
        <v>10</v>
      </c>
      <c r="G5" s="194"/>
      <c r="H5" s="194" t="s">
        <v>14</v>
      </c>
      <c r="I5" s="194" t="s">
        <v>16</v>
      </c>
      <c r="J5" s="194" t="s">
        <v>18</v>
      </c>
      <c r="K5" s="194" t="s">
        <v>20</v>
      </c>
    </row>
    <row r="6" spans="1:11" s="43" customFormat="1" ht="57.75" customHeight="1">
      <c r="A6" s="218"/>
      <c r="B6" s="218"/>
      <c r="C6" s="218"/>
      <c r="D6" s="211"/>
      <c r="E6" s="194"/>
      <c r="F6" s="7" t="s">
        <v>44</v>
      </c>
      <c r="G6" s="6" t="s">
        <v>45</v>
      </c>
      <c r="H6" s="194"/>
      <c r="I6" s="194"/>
      <c r="J6" s="194"/>
      <c r="K6" s="194"/>
    </row>
    <row r="7" spans="1:11" s="43" customFormat="1" ht="19.5" customHeight="1">
      <c r="A7" s="85"/>
      <c r="B7" s="85"/>
      <c r="C7" s="85"/>
      <c r="D7" s="86" t="s">
        <v>41</v>
      </c>
      <c r="E7" s="108">
        <f>F7</f>
        <v>344</v>
      </c>
      <c r="F7" s="108">
        <f>F8+F12+F18+F21</f>
        <v>344</v>
      </c>
      <c r="G7" s="6"/>
      <c r="H7" s="6"/>
      <c r="I7" s="6"/>
      <c r="J7" s="6"/>
      <c r="K7" s="6"/>
    </row>
    <row r="8" spans="1:11" ht="18" customHeight="1">
      <c r="A8" s="109" t="s">
        <v>57</v>
      </c>
      <c r="B8" s="109"/>
      <c r="C8" s="109"/>
      <c r="D8" s="110" t="s">
        <v>76</v>
      </c>
      <c r="E8" s="108">
        <f aca="true" t="shared" si="0" ref="E8:E23">F8</f>
        <v>289</v>
      </c>
      <c r="F8" s="163">
        <v>289</v>
      </c>
      <c r="G8" s="75"/>
      <c r="H8" s="60"/>
      <c r="I8" s="60"/>
      <c r="J8" s="60"/>
      <c r="K8" s="60"/>
    </row>
    <row r="9" spans="1:11" ht="18" customHeight="1">
      <c r="A9" s="109"/>
      <c r="B9" s="109" t="s">
        <v>58</v>
      </c>
      <c r="C9" s="109"/>
      <c r="D9" s="110" t="s">
        <v>13</v>
      </c>
      <c r="E9" s="108">
        <f t="shared" si="0"/>
        <v>289</v>
      </c>
      <c r="F9" s="163">
        <v>289</v>
      </c>
      <c r="G9" s="75"/>
      <c r="H9" s="60"/>
      <c r="I9" s="60"/>
      <c r="J9" s="60"/>
      <c r="K9" s="60"/>
    </row>
    <row r="10" spans="1:11" ht="18" customHeight="1">
      <c r="A10" s="109"/>
      <c r="B10" s="109"/>
      <c r="C10" s="109" t="s">
        <v>212</v>
      </c>
      <c r="D10" s="110" t="s">
        <v>207</v>
      </c>
      <c r="E10" s="108">
        <v>20</v>
      </c>
      <c r="F10" s="163">
        <v>20</v>
      </c>
      <c r="G10" s="75"/>
      <c r="H10" s="60"/>
      <c r="I10" s="60"/>
      <c r="J10" s="60"/>
      <c r="K10" s="60"/>
    </row>
    <row r="11" spans="1:11" ht="18" customHeight="1">
      <c r="A11" s="109" t="s">
        <v>77</v>
      </c>
      <c r="B11" s="109" t="s">
        <v>77</v>
      </c>
      <c r="C11" s="109" t="s">
        <v>59</v>
      </c>
      <c r="D11" s="111" t="s">
        <v>15</v>
      </c>
      <c r="E11" s="108">
        <f t="shared" si="0"/>
        <v>269</v>
      </c>
      <c r="F11" s="163">
        <v>269</v>
      </c>
      <c r="G11" s="75"/>
      <c r="H11" s="60"/>
      <c r="I11" s="60"/>
      <c r="J11" s="60"/>
      <c r="K11" s="60"/>
    </row>
    <row r="12" spans="1:11" ht="18" customHeight="1">
      <c r="A12" s="109" t="s">
        <v>61</v>
      </c>
      <c r="B12" s="109" t="s">
        <v>77</v>
      </c>
      <c r="C12" s="109"/>
      <c r="D12" s="110" t="s">
        <v>78</v>
      </c>
      <c r="E12" s="108">
        <f t="shared" si="0"/>
        <v>26</v>
      </c>
      <c r="F12" s="163">
        <v>26</v>
      </c>
      <c r="G12" s="75"/>
      <c r="H12" s="60"/>
      <c r="I12" s="60"/>
      <c r="J12" s="60"/>
      <c r="K12" s="60"/>
    </row>
    <row r="13" spans="1:11" ht="18" customHeight="1">
      <c r="A13" s="109"/>
      <c r="B13" s="109" t="s">
        <v>62</v>
      </c>
      <c r="C13" s="109"/>
      <c r="D13" s="110" t="s">
        <v>19</v>
      </c>
      <c r="E13" s="108">
        <f t="shared" si="0"/>
        <v>26</v>
      </c>
      <c r="F13" s="163">
        <v>26</v>
      </c>
      <c r="G13" s="75"/>
      <c r="H13" s="60"/>
      <c r="I13" s="60"/>
      <c r="J13" s="60"/>
      <c r="K13" s="60"/>
    </row>
    <row r="14" spans="1:11" ht="18" customHeight="1">
      <c r="A14" s="109"/>
      <c r="B14" s="109"/>
      <c r="C14" s="109" t="s">
        <v>72</v>
      </c>
      <c r="D14" s="110" t="s">
        <v>21</v>
      </c>
      <c r="E14" s="108">
        <f t="shared" si="0"/>
        <v>0</v>
      </c>
      <c r="F14" s="163"/>
      <c r="G14" s="75"/>
      <c r="H14" s="60"/>
      <c r="I14" s="60"/>
      <c r="J14" s="60"/>
      <c r="K14" s="60"/>
    </row>
    <row r="15" spans="1:11" ht="18" customHeight="1">
      <c r="A15" s="109"/>
      <c r="B15" s="109"/>
      <c r="C15" s="109" t="s">
        <v>63</v>
      </c>
      <c r="D15" s="110" t="s">
        <v>23</v>
      </c>
      <c r="E15" s="108">
        <f t="shared" si="0"/>
        <v>3</v>
      </c>
      <c r="F15" s="163">
        <v>3</v>
      </c>
      <c r="G15" s="75"/>
      <c r="H15" s="60"/>
      <c r="I15" s="60"/>
      <c r="J15" s="60"/>
      <c r="K15" s="60"/>
    </row>
    <row r="16" spans="1:11" ht="18" customHeight="1">
      <c r="A16" s="109"/>
      <c r="B16" s="109"/>
      <c r="C16" s="109" t="s">
        <v>62</v>
      </c>
      <c r="D16" s="110" t="s">
        <v>24</v>
      </c>
      <c r="E16" s="108">
        <f t="shared" si="0"/>
        <v>15</v>
      </c>
      <c r="F16" s="163">
        <v>15</v>
      </c>
      <c r="G16" s="75"/>
      <c r="H16" s="60"/>
      <c r="I16" s="60"/>
      <c r="J16" s="60"/>
      <c r="K16" s="60"/>
    </row>
    <row r="17" spans="1:11" ht="18" customHeight="1">
      <c r="A17" s="109"/>
      <c r="B17" s="109"/>
      <c r="C17" s="109" t="s">
        <v>66</v>
      </c>
      <c r="D17" s="110" t="s">
        <v>26</v>
      </c>
      <c r="E17" s="108">
        <f t="shared" si="0"/>
        <v>8</v>
      </c>
      <c r="F17" s="163">
        <v>8</v>
      </c>
      <c r="G17" s="75"/>
      <c r="H17" s="60"/>
      <c r="I17" s="60"/>
      <c r="J17" s="60"/>
      <c r="K17" s="60"/>
    </row>
    <row r="18" spans="1:11" ht="18" customHeight="1">
      <c r="A18" s="109" t="s">
        <v>68</v>
      </c>
      <c r="B18" s="109"/>
      <c r="C18" s="109"/>
      <c r="D18" s="110" t="s">
        <v>79</v>
      </c>
      <c r="E18" s="108">
        <f t="shared" si="0"/>
        <v>11</v>
      </c>
      <c r="F18" s="163">
        <v>11</v>
      </c>
      <c r="G18" s="75"/>
      <c r="H18" s="60"/>
      <c r="I18" s="60"/>
      <c r="J18" s="60"/>
      <c r="K18" s="60"/>
    </row>
    <row r="19" spans="1:11" ht="18" customHeight="1">
      <c r="A19" s="109"/>
      <c r="B19" s="109" t="s">
        <v>69</v>
      </c>
      <c r="C19" s="109"/>
      <c r="D19" s="110" t="s">
        <v>28</v>
      </c>
      <c r="E19" s="108">
        <f t="shared" si="0"/>
        <v>11</v>
      </c>
      <c r="F19" s="163">
        <v>11</v>
      </c>
      <c r="G19" s="75"/>
      <c r="H19" s="60"/>
      <c r="I19" s="60"/>
      <c r="J19" s="60"/>
      <c r="K19" s="60"/>
    </row>
    <row r="20" spans="1:11" ht="18" customHeight="1">
      <c r="A20" s="109"/>
      <c r="B20" s="109"/>
      <c r="C20" s="109" t="s">
        <v>63</v>
      </c>
      <c r="D20" s="110" t="s">
        <v>29</v>
      </c>
      <c r="E20" s="108">
        <f t="shared" si="0"/>
        <v>11</v>
      </c>
      <c r="F20" s="163">
        <v>11</v>
      </c>
      <c r="G20" s="75"/>
      <c r="H20" s="60"/>
      <c r="I20" s="60"/>
      <c r="J20" s="60"/>
      <c r="K20" s="60"/>
    </row>
    <row r="21" spans="1:11" ht="18" customHeight="1">
      <c r="A21" s="109" t="s">
        <v>80</v>
      </c>
      <c r="B21" s="109" t="s">
        <v>77</v>
      </c>
      <c r="C21" s="109"/>
      <c r="D21" s="110" t="s">
        <v>81</v>
      </c>
      <c r="E21" s="108">
        <f t="shared" si="0"/>
        <v>18</v>
      </c>
      <c r="F21" s="163">
        <v>18</v>
      </c>
      <c r="G21" s="75"/>
      <c r="H21" s="60"/>
      <c r="I21" s="60"/>
      <c r="J21" s="60"/>
      <c r="K21" s="60"/>
    </row>
    <row r="22" spans="1:11" ht="18" customHeight="1">
      <c r="A22" s="109"/>
      <c r="B22" s="109" t="s">
        <v>63</v>
      </c>
      <c r="C22" s="109"/>
      <c r="D22" s="110" t="s">
        <v>31</v>
      </c>
      <c r="E22" s="108">
        <f t="shared" si="0"/>
        <v>18</v>
      </c>
      <c r="F22" s="163">
        <v>18</v>
      </c>
      <c r="G22" s="75"/>
      <c r="H22" s="60"/>
      <c r="I22" s="60"/>
      <c r="J22" s="60"/>
      <c r="K22" s="60"/>
    </row>
    <row r="23" spans="1:11" ht="18" customHeight="1">
      <c r="A23" s="109"/>
      <c r="B23" s="109"/>
      <c r="C23" s="109" t="s">
        <v>72</v>
      </c>
      <c r="D23" s="112" t="s">
        <v>32</v>
      </c>
      <c r="E23" s="108">
        <f t="shared" si="0"/>
        <v>18</v>
      </c>
      <c r="F23" s="163">
        <v>18</v>
      </c>
      <c r="G23" s="75"/>
      <c r="H23" s="60"/>
      <c r="I23" s="60"/>
      <c r="J23" s="60"/>
      <c r="K23" s="60"/>
    </row>
    <row r="24" spans="1:11" ht="18" customHeight="1">
      <c r="A24" s="109"/>
      <c r="B24" s="109"/>
      <c r="C24" s="109"/>
      <c r="D24" s="113"/>
      <c r="E24" s="75"/>
      <c r="F24" s="163"/>
      <c r="G24" s="75"/>
      <c r="H24" s="60"/>
      <c r="I24" s="60"/>
      <c r="J24" s="60"/>
      <c r="K24" s="60"/>
    </row>
    <row r="25" spans="1:11" ht="18" customHeight="1">
      <c r="A25" s="109"/>
      <c r="B25" s="109"/>
      <c r="C25" s="109"/>
      <c r="D25" s="113"/>
      <c r="E25" s="75"/>
      <c r="F25" s="108"/>
      <c r="G25" s="75"/>
      <c r="H25" s="60"/>
      <c r="I25" s="60"/>
      <c r="J25" s="60"/>
      <c r="K25" s="60"/>
    </row>
    <row r="26" spans="1:8" ht="17.25" customHeight="1">
      <c r="A26" s="44" t="s">
        <v>83</v>
      </c>
      <c r="B26"/>
      <c r="C26"/>
      <c r="D26"/>
      <c r="E26"/>
      <c r="F26"/>
      <c r="G26"/>
      <c r="H26"/>
    </row>
    <row r="27" spans="1:12" ht="51" customHeight="1">
      <c r="A27" s="227" t="s">
        <v>103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</row>
  </sheetData>
  <sheetProtection/>
  <mergeCells count="14">
    <mergeCell ref="H5:H6"/>
    <mergeCell ref="I5:I6"/>
    <mergeCell ref="J5:J6"/>
    <mergeCell ref="K5:K6"/>
    <mergeCell ref="A1:K1"/>
    <mergeCell ref="A4:C4"/>
    <mergeCell ref="E4:K4"/>
    <mergeCell ref="F5:G5"/>
    <mergeCell ref="A27:L27"/>
    <mergeCell ref="A5:A6"/>
    <mergeCell ref="B5:B6"/>
    <mergeCell ref="C5:C6"/>
    <mergeCell ref="D4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2" width="7.33203125" style="96" customWidth="1"/>
    <col min="3" max="3" width="49.5" style="0" customWidth="1"/>
    <col min="4" max="6" width="16" style="0" customWidth="1"/>
  </cols>
  <sheetData>
    <row r="1" spans="1:6" ht="24.75" customHeight="1">
      <c r="A1" s="228" t="s">
        <v>219</v>
      </c>
      <c r="B1" s="228"/>
      <c r="C1" s="228"/>
      <c r="D1" s="228"/>
      <c r="E1" s="228"/>
      <c r="F1" s="228"/>
    </row>
    <row r="2" spans="1:6" ht="15.75" customHeight="1">
      <c r="A2" s="61"/>
      <c r="B2" s="61"/>
      <c r="C2" s="61"/>
      <c r="D2" s="61"/>
      <c r="F2" s="88" t="s">
        <v>104</v>
      </c>
    </row>
    <row r="3" spans="1:6" s="44" customFormat="1" ht="15.75" customHeight="1">
      <c r="A3" s="229" t="s">
        <v>4</v>
      </c>
      <c r="B3" s="229"/>
      <c r="C3" s="230"/>
      <c r="D3" s="94"/>
      <c r="F3" s="88" t="s">
        <v>5</v>
      </c>
    </row>
    <row r="4" spans="1:6" s="43" customFormat="1" ht="19.5" customHeight="1">
      <c r="A4" s="231" t="s">
        <v>52</v>
      </c>
      <c r="B4" s="231"/>
      <c r="C4" s="219" t="s">
        <v>53</v>
      </c>
      <c r="D4" s="222" t="s">
        <v>232</v>
      </c>
      <c r="E4" s="223"/>
      <c r="F4" s="224"/>
    </row>
    <row r="5" spans="1:6" s="43" customFormat="1" ht="19.5" customHeight="1">
      <c r="A5" s="97" t="s">
        <v>54</v>
      </c>
      <c r="B5" s="97" t="s">
        <v>55</v>
      </c>
      <c r="C5" s="219"/>
      <c r="D5" s="51" t="s">
        <v>41</v>
      </c>
      <c r="E5" s="51" t="s">
        <v>105</v>
      </c>
      <c r="F5" s="51" t="s">
        <v>106</v>
      </c>
    </row>
    <row r="6" spans="1:6" s="43" customFormat="1" ht="19.5" customHeight="1">
      <c r="A6" s="97"/>
      <c r="B6" s="97"/>
      <c r="C6" s="51" t="s">
        <v>107</v>
      </c>
      <c r="D6" s="98">
        <f>E6+F6</f>
        <v>316</v>
      </c>
      <c r="E6" s="98">
        <f>E7+E16+E21</f>
        <v>156</v>
      </c>
      <c r="F6" s="98">
        <f>F7+F16+F21</f>
        <v>160</v>
      </c>
    </row>
    <row r="7" spans="1:6" s="44" customFormat="1" ht="19.5" customHeight="1">
      <c r="A7" s="99">
        <v>301</v>
      </c>
      <c r="B7" s="99"/>
      <c r="C7" s="100" t="s">
        <v>46</v>
      </c>
      <c r="D7" s="101">
        <f>E7+F7</f>
        <v>151</v>
      </c>
      <c r="E7" s="98">
        <f>SUM(E8:E15)</f>
        <v>151</v>
      </c>
      <c r="F7" s="98">
        <f>SUM(F8:F15)</f>
        <v>0</v>
      </c>
    </row>
    <row r="8" spans="1:7" s="44" customFormat="1" ht="19.5" customHeight="1">
      <c r="A8" s="99"/>
      <c r="B8" s="99" t="s">
        <v>72</v>
      </c>
      <c r="C8" s="100" t="s">
        <v>108</v>
      </c>
      <c r="D8" s="101">
        <f aca="true" t="shared" si="0" ref="D8:D25">E8+F8</f>
        <v>47</v>
      </c>
      <c r="E8" s="102">
        <v>47</v>
      </c>
      <c r="F8" s="56"/>
      <c r="G8" s="58"/>
    </row>
    <row r="9" spans="1:6" s="44" customFormat="1" ht="19.5" customHeight="1">
      <c r="A9" s="99"/>
      <c r="B9" s="99" t="s">
        <v>63</v>
      </c>
      <c r="C9" s="100" t="s">
        <v>109</v>
      </c>
      <c r="D9" s="101">
        <f t="shared" si="0"/>
        <v>26</v>
      </c>
      <c r="E9" s="102">
        <v>26</v>
      </c>
      <c r="F9" s="56"/>
    </row>
    <row r="10" spans="1:7" s="44" customFormat="1" ht="19.5" customHeight="1">
      <c r="A10" s="99"/>
      <c r="B10" s="99" t="s">
        <v>58</v>
      </c>
      <c r="C10" s="100" t="s">
        <v>110</v>
      </c>
      <c r="D10" s="101">
        <f t="shared" si="0"/>
        <v>6</v>
      </c>
      <c r="E10" s="102">
        <v>6</v>
      </c>
      <c r="F10" s="56"/>
      <c r="G10" s="58"/>
    </row>
    <row r="11" spans="1:7" s="44" customFormat="1" ht="19.5" customHeight="1">
      <c r="A11" s="99"/>
      <c r="B11" s="99" t="s">
        <v>111</v>
      </c>
      <c r="C11" s="100" t="s">
        <v>112</v>
      </c>
      <c r="D11" s="101">
        <f t="shared" si="0"/>
        <v>15</v>
      </c>
      <c r="E11" s="102">
        <v>15</v>
      </c>
      <c r="F11" s="56"/>
      <c r="G11" s="58"/>
    </row>
    <row r="12" spans="1:7" s="44" customFormat="1" ht="19.5" customHeight="1">
      <c r="A12" s="99"/>
      <c r="B12" s="99" t="s">
        <v>113</v>
      </c>
      <c r="C12" s="100" t="s">
        <v>114</v>
      </c>
      <c r="D12" s="101">
        <f t="shared" si="0"/>
        <v>8</v>
      </c>
      <c r="E12" s="102">
        <v>8</v>
      </c>
      <c r="F12" s="56"/>
      <c r="G12" s="58"/>
    </row>
    <row r="13" spans="1:7" s="44" customFormat="1" ht="19.5" customHeight="1">
      <c r="A13" s="99"/>
      <c r="B13" s="99" t="s">
        <v>115</v>
      </c>
      <c r="C13" s="100" t="s">
        <v>116</v>
      </c>
      <c r="D13" s="101">
        <f t="shared" si="0"/>
        <v>10</v>
      </c>
      <c r="E13" s="102">
        <v>10</v>
      </c>
      <c r="F13" s="56"/>
      <c r="G13" s="58"/>
    </row>
    <row r="14" spans="1:7" s="44" customFormat="1" ht="19.5" customHeight="1">
      <c r="A14" s="99"/>
      <c r="B14" s="99" t="s">
        <v>117</v>
      </c>
      <c r="C14" s="100" t="s">
        <v>118</v>
      </c>
      <c r="D14" s="101">
        <f t="shared" si="0"/>
        <v>18</v>
      </c>
      <c r="E14" s="102">
        <v>18</v>
      </c>
      <c r="F14" s="56"/>
      <c r="G14" s="58"/>
    </row>
    <row r="15" spans="1:7" s="44" customFormat="1" ht="19.5" customHeight="1">
      <c r="A15" s="99"/>
      <c r="B15" s="99" t="s">
        <v>119</v>
      </c>
      <c r="C15" s="100" t="s">
        <v>120</v>
      </c>
      <c r="D15" s="101">
        <f t="shared" si="0"/>
        <v>21</v>
      </c>
      <c r="E15" s="102">
        <v>21</v>
      </c>
      <c r="F15" s="56"/>
      <c r="G15" s="58"/>
    </row>
    <row r="16" spans="1:7" s="44" customFormat="1" ht="19.5" customHeight="1">
      <c r="A16" s="99" t="s">
        <v>121</v>
      </c>
      <c r="B16" s="99"/>
      <c r="C16" s="100" t="s">
        <v>47</v>
      </c>
      <c r="D16" s="101">
        <f t="shared" si="0"/>
        <v>160</v>
      </c>
      <c r="E16" s="98">
        <f>SUM(E17:E20)</f>
        <v>0</v>
      </c>
      <c r="F16" s="98">
        <f>SUM(F17:F20)</f>
        <v>160</v>
      </c>
      <c r="G16" s="58"/>
    </row>
    <row r="17" spans="1:7" s="44" customFormat="1" ht="19.5" customHeight="1">
      <c r="A17" s="99"/>
      <c r="B17" s="99" t="s">
        <v>72</v>
      </c>
      <c r="C17" s="100" t="s">
        <v>122</v>
      </c>
      <c r="D17" s="101">
        <f t="shared" si="0"/>
        <v>137</v>
      </c>
      <c r="E17" s="98"/>
      <c r="F17" s="56">
        <v>137</v>
      </c>
      <c r="G17" s="58"/>
    </row>
    <row r="18" spans="1:7" s="44" customFormat="1" ht="19.5" customHeight="1">
      <c r="A18" s="99"/>
      <c r="B18" s="99" t="s">
        <v>111</v>
      </c>
      <c r="C18" s="100" t="s">
        <v>123</v>
      </c>
      <c r="D18" s="101">
        <f t="shared" si="0"/>
        <v>0</v>
      </c>
      <c r="E18" s="98"/>
      <c r="F18" s="56"/>
      <c r="G18" s="58"/>
    </row>
    <row r="19" spans="1:7" s="44" customFormat="1" ht="19.5" customHeight="1">
      <c r="A19" s="99"/>
      <c r="B19" s="99" t="s">
        <v>124</v>
      </c>
      <c r="C19" s="100" t="s">
        <v>125</v>
      </c>
      <c r="D19" s="101">
        <f t="shared" si="0"/>
        <v>20</v>
      </c>
      <c r="E19" s="98"/>
      <c r="F19" s="56">
        <v>20</v>
      </c>
      <c r="G19" s="58"/>
    </row>
    <row r="20" spans="1:7" s="44" customFormat="1" ht="19.5" customHeight="1">
      <c r="A20" s="99"/>
      <c r="B20" s="99" t="s">
        <v>126</v>
      </c>
      <c r="C20" s="100" t="s">
        <v>127</v>
      </c>
      <c r="D20" s="101">
        <f t="shared" si="0"/>
        <v>3</v>
      </c>
      <c r="E20" s="98">
        <v>0</v>
      </c>
      <c r="F20" s="56">
        <v>3</v>
      </c>
      <c r="G20" s="58"/>
    </row>
    <row r="21" spans="1:7" s="44" customFormat="1" ht="19.5" customHeight="1">
      <c r="A21" s="99" t="s">
        <v>128</v>
      </c>
      <c r="B21" s="99"/>
      <c r="C21" s="100" t="s">
        <v>129</v>
      </c>
      <c r="D21" s="101">
        <v>5</v>
      </c>
      <c r="E21" s="98">
        <v>5</v>
      </c>
      <c r="F21" s="98">
        <f>F22</f>
        <v>0</v>
      </c>
      <c r="G21" s="58"/>
    </row>
    <row r="22" spans="1:6" s="44" customFormat="1" ht="19.5" customHeight="1">
      <c r="A22" s="99"/>
      <c r="B22" s="99" t="s">
        <v>63</v>
      </c>
      <c r="C22" s="100" t="s">
        <v>130</v>
      </c>
      <c r="D22" s="101">
        <f t="shared" si="0"/>
        <v>0</v>
      </c>
      <c r="E22" s="98"/>
      <c r="F22" s="60"/>
    </row>
    <row r="23" spans="1:6" s="44" customFormat="1" ht="19.5" customHeight="1">
      <c r="A23" s="99"/>
      <c r="B23" s="99" t="s">
        <v>184</v>
      </c>
      <c r="C23" s="101" t="s">
        <v>185</v>
      </c>
      <c r="D23" s="101">
        <f t="shared" si="0"/>
        <v>0</v>
      </c>
      <c r="E23" s="98"/>
      <c r="F23" s="60"/>
    </row>
    <row r="24" spans="1:6" ht="19.5" customHeight="1">
      <c r="A24" s="99"/>
      <c r="B24" s="99"/>
      <c r="C24" s="103"/>
      <c r="D24" s="101">
        <f t="shared" si="0"/>
        <v>0</v>
      </c>
      <c r="E24" s="70"/>
      <c r="F24" s="70"/>
    </row>
    <row r="25" spans="1:6" ht="19.5" customHeight="1">
      <c r="A25" s="99"/>
      <c r="B25" s="99"/>
      <c r="C25" s="103"/>
      <c r="D25" s="101">
        <f t="shared" si="0"/>
        <v>0</v>
      </c>
      <c r="E25" s="70"/>
      <c r="F25" s="70"/>
    </row>
    <row r="26" spans="1:6" ht="42" customHeight="1">
      <c r="A26" s="232" t="s">
        <v>131</v>
      </c>
      <c r="B26" s="232"/>
      <c r="C26" s="232"/>
      <c r="D26" s="232"/>
      <c r="E26" s="232"/>
      <c r="F26" s="232"/>
    </row>
  </sheetData>
  <sheetProtection/>
  <mergeCells count="6">
    <mergeCell ref="A1:F1"/>
    <mergeCell ref="A3:C3"/>
    <mergeCell ref="A4:B4"/>
    <mergeCell ref="D4:F4"/>
    <mergeCell ref="A26:F26"/>
    <mergeCell ref="C4:C5"/>
  </mergeCells>
  <printOptions horizontalCentered="1"/>
  <pageMargins left="0" right="0" top="0.7083333333333334" bottom="0.38958333333333334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1">
      <selection activeCell="A2" sqref="A2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91" customFormat="1" ht="27">
      <c r="A1" s="212" t="s">
        <v>220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44" customFormat="1" ht="17.25" customHeight="1">
      <c r="A2" s="92"/>
      <c r="B2" s="93"/>
      <c r="C2" s="93"/>
      <c r="D2" s="93"/>
      <c r="E2" s="93"/>
      <c r="F2" s="93"/>
      <c r="G2" s="93"/>
      <c r="H2" s="93"/>
      <c r="L2" s="92"/>
      <c r="M2" s="95" t="s">
        <v>132</v>
      </c>
    </row>
    <row r="3" spans="1:13" ht="18.75" customHeight="1">
      <c r="A3" s="94" t="s">
        <v>4</v>
      </c>
      <c r="B3" s="94"/>
      <c r="C3" s="94"/>
      <c r="D3" s="83"/>
      <c r="E3" s="83"/>
      <c r="F3" s="83"/>
      <c r="G3" s="83"/>
      <c r="H3" s="83"/>
      <c r="K3" s="44"/>
      <c r="L3" s="198" t="s">
        <v>5</v>
      </c>
      <c r="M3" s="198"/>
    </row>
    <row r="4" spans="1:13" s="20" customFormat="1" ht="27" customHeight="1">
      <c r="A4" s="214" t="s">
        <v>38</v>
      </c>
      <c r="B4" s="214" t="s">
        <v>52</v>
      </c>
      <c r="C4" s="214"/>
      <c r="D4" s="214"/>
      <c r="E4" s="219" t="s">
        <v>53</v>
      </c>
      <c r="F4" s="219" t="s">
        <v>92</v>
      </c>
      <c r="G4" s="219"/>
      <c r="H4" s="219"/>
      <c r="I4" s="219"/>
      <c r="J4" s="219"/>
      <c r="K4" s="219"/>
      <c r="L4" s="219"/>
      <c r="M4" s="219"/>
    </row>
    <row r="5" spans="1:13" s="20" customFormat="1" ht="27" customHeight="1">
      <c r="A5" s="214"/>
      <c r="B5" s="52" t="s">
        <v>54</v>
      </c>
      <c r="C5" s="52" t="s">
        <v>55</v>
      </c>
      <c r="D5" s="51" t="s">
        <v>56</v>
      </c>
      <c r="E5" s="219"/>
      <c r="F5" s="51" t="s">
        <v>41</v>
      </c>
      <c r="G5" s="6" t="s">
        <v>94</v>
      </c>
      <c r="H5" s="6" t="s">
        <v>95</v>
      </c>
      <c r="I5" s="6" t="s">
        <v>96</v>
      </c>
      <c r="J5" s="6" t="s">
        <v>97</v>
      </c>
      <c r="K5" s="6" t="s">
        <v>98</v>
      </c>
      <c r="L5" s="6" t="s">
        <v>99</v>
      </c>
      <c r="M5" s="6" t="s">
        <v>100</v>
      </c>
    </row>
    <row r="6" spans="1:13" s="20" customFormat="1" ht="24" customHeight="1">
      <c r="A6" s="84"/>
      <c r="B6" s="85"/>
      <c r="C6" s="85"/>
      <c r="D6" s="85"/>
      <c r="E6" s="86" t="s">
        <v>41</v>
      </c>
      <c r="F6" s="87">
        <f>SUM(G6:J6)</f>
        <v>0</v>
      </c>
      <c r="G6" s="87">
        <f>SUM(G7:G16)</f>
        <v>0</v>
      </c>
      <c r="H6" s="87">
        <f>SUM(H7:H16)</f>
        <v>0</v>
      </c>
      <c r="I6" s="87">
        <f>SUM(I7:I16)</f>
        <v>0</v>
      </c>
      <c r="J6" s="87">
        <f>SUM(J7:J16)</f>
        <v>0</v>
      </c>
      <c r="K6" s="89"/>
      <c r="L6" s="89"/>
      <c r="M6" s="90"/>
    </row>
    <row r="7" spans="1:13" ht="24" customHeight="1">
      <c r="A7" s="68" t="s">
        <v>49</v>
      </c>
      <c r="B7" s="38"/>
      <c r="C7" s="38"/>
      <c r="D7" s="38"/>
      <c r="E7" s="67"/>
      <c r="F7" s="75">
        <f>SUM(G7:J7)</f>
        <v>0</v>
      </c>
      <c r="G7" s="75"/>
      <c r="H7" s="75"/>
      <c r="I7" s="75"/>
      <c r="J7" s="75"/>
      <c r="K7" s="60"/>
      <c r="L7" s="60"/>
      <c r="M7" s="60"/>
    </row>
    <row r="8" spans="1:13" ht="24" customHeight="1">
      <c r="A8" s="68"/>
      <c r="B8" s="38"/>
      <c r="C8" s="38"/>
      <c r="D8" s="38"/>
      <c r="E8" s="67"/>
      <c r="F8" s="75">
        <f aca="true" t="shared" si="0" ref="F8:F16">SUM(G8:J8)</f>
        <v>0</v>
      </c>
      <c r="G8" s="75"/>
      <c r="H8" s="75"/>
      <c r="I8" s="75"/>
      <c r="J8" s="75"/>
      <c r="K8" s="60"/>
      <c r="L8" s="60"/>
      <c r="M8" s="60"/>
    </row>
    <row r="9" spans="1:13" ht="24" customHeight="1">
      <c r="A9" s="68"/>
      <c r="B9" s="38"/>
      <c r="C9" s="38"/>
      <c r="D9" s="38"/>
      <c r="E9" s="67"/>
      <c r="F9" s="75">
        <f t="shared" si="0"/>
        <v>0</v>
      </c>
      <c r="G9" s="75"/>
      <c r="H9" s="75"/>
      <c r="I9" s="75"/>
      <c r="J9" s="75"/>
      <c r="K9" s="60"/>
      <c r="L9" s="60"/>
      <c r="M9" s="60"/>
    </row>
    <row r="10" spans="1:13" ht="24" customHeight="1">
      <c r="A10" s="68"/>
      <c r="B10" s="38"/>
      <c r="C10" s="38"/>
      <c r="D10" s="38"/>
      <c r="E10" s="67"/>
      <c r="F10" s="75">
        <f t="shared" si="0"/>
        <v>0</v>
      </c>
      <c r="G10" s="75"/>
      <c r="H10" s="75"/>
      <c r="I10" s="75"/>
      <c r="J10" s="75"/>
      <c r="K10" s="60"/>
      <c r="L10" s="60"/>
      <c r="M10" s="60"/>
    </row>
    <row r="11" spans="1:13" ht="24" customHeight="1">
      <c r="A11" s="68"/>
      <c r="B11" s="38"/>
      <c r="C11" s="38"/>
      <c r="D11" s="38"/>
      <c r="E11" s="67"/>
      <c r="F11" s="75">
        <f t="shared" si="0"/>
        <v>0</v>
      </c>
      <c r="G11" s="75"/>
      <c r="H11" s="75"/>
      <c r="I11" s="75"/>
      <c r="J11" s="75"/>
      <c r="K11" s="60"/>
      <c r="L11" s="60"/>
      <c r="M11" s="60"/>
    </row>
    <row r="12" spans="1:13" ht="24" customHeight="1">
      <c r="A12" s="68"/>
      <c r="B12" s="38"/>
      <c r="C12" s="38"/>
      <c r="D12" s="38"/>
      <c r="E12" s="67"/>
      <c r="F12" s="75">
        <f t="shared" si="0"/>
        <v>0</v>
      </c>
      <c r="G12" s="75"/>
      <c r="H12" s="75"/>
      <c r="I12" s="75"/>
      <c r="J12" s="75"/>
      <c r="K12" s="60"/>
      <c r="L12" s="60"/>
      <c r="M12" s="60"/>
    </row>
    <row r="13" spans="1:13" ht="24" customHeight="1">
      <c r="A13" s="68"/>
      <c r="B13" s="38"/>
      <c r="C13" s="38"/>
      <c r="D13" s="38"/>
      <c r="E13" s="67"/>
      <c r="F13" s="75">
        <f t="shared" si="0"/>
        <v>0</v>
      </c>
      <c r="G13" s="75"/>
      <c r="H13" s="75"/>
      <c r="I13" s="75"/>
      <c r="J13" s="75"/>
      <c r="K13" s="60"/>
      <c r="L13" s="60"/>
      <c r="M13" s="60"/>
    </row>
    <row r="14" spans="1:13" ht="24" customHeight="1">
      <c r="A14" s="68"/>
      <c r="B14" s="38"/>
      <c r="C14" s="38"/>
      <c r="D14" s="38"/>
      <c r="E14" s="67"/>
      <c r="F14" s="75">
        <f t="shared" si="0"/>
        <v>0</v>
      </c>
      <c r="G14" s="75"/>
      <c r="H14" s="75"/>
      <c r="I14" s="75"/>
      <c r="J14" s="75"/>
      <c r="K14" s="60"/>
      <c r="L14" s="60"/>
      <c r="M14" s="60"/>
    </row>
    <row r="15" spans="1:13" ht="24" customHeight="1">
      <c r="A15" s="68"/>
      <c r="B15" s="38"/>
      <c r="C15" s="38"/>
      <c r="D15" s="38"/>
      <c r="E15" s="67"/>
      <c r="F15" s="75">
        <f t="shared" si="0"/>
        <v>0</v>
      </c>
      <c r="G15" s="75"/>
      <c r="H15" s="75"/>
      <c r="I15" s="75"/>
      <c r="J15" s="75"/>
      <c r="K15" s="60"/>
      <c r="L15" s="60"/>
      <c r="M15" s="60"/>
    </row>
    <row r="16" spans="1:13" ht="22.5" customHeight="1">
      <c r="A16" s="77"/>
      <c r="B16" s="38"/>
      <c r="C16" s="38"/>
      <c r="D16" s="38"/>
      <c r="E16" s="67"/>
      <c r="F16" s="75">
        <f t="shared" si="0"/>
        <v>0</v>
      </c>
      <c r="G16" s="75"/>
      <c r="H16" s="75"/>
      <c r="I16" s="75"/>
      <c r="J16" s="75"/>
      <c r="K16" s="60"/>
      <c r="L16" s="60"/>
      <c r="M16" s="60"/>
    </row>
    <row r="17" spans="1:13" ht="12.75" customHeight="1">
      <c r="A17" s="58" t="s">
        <v>133</v>
      </c>
      <c r="B17" s="58"/>
      <c r="C17" s="58"/>
      <c r="D17" s="58"/>
      <c r="E17" s="58"/>
      <c r="F17" s="58"/>
      <c r="G17" s="58"/>
      <c r="H17" s="58"/>
      <c r="I17" s="58"/>
      <c r="J17" s="58"/>
      <c r="K17" s="44"/>
      <c r="L17" s="44"/>
      <c r="M17" s="44"/>
    </row>
    <row r="18" spans="1:13" ht="33" customHeight="1">
      <c r="A18" s="226" t="s">
        <v>134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</row>
  </sheetData>
  <sheetProtection/>
  <mergeCells count="7">
    <mergeCell ref="A1:M1"/>
    <mergeCell ref="L3:M3"/>
    <mergeCell ref="B4:D4"/>
    <mergeCell ref="F4:M4"/>
    <mergeCell ref="A18:M18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A2" sqref="A2"/>
    </sheetView>
  </sheetViews>
  <sheetFormatPr defaultColWidth="9.33203125" defaultRowHeight="11.25"/>
  <cols>
    <col min="1" max="1" width="24.16015625" style="44" customWidth="1"/>
    <col min="2" max="4" width="7.16015625" style="44" customWidth="1"/>
    <col min="5" max="5" width="11.5" style="44" bestFit="1" customWidth="1"/>
    <col min="6" max="10" width="14.33203125" style="44" customWidth="1"/>
    <col min="11" max="16384" width="9.33203125" style="44" customWidth="1"/>
  </cols>
  <sheetData>
    <row r="1" spans="1:13" ht="35.25" customHeight="1">
      <c r="A1" s="220" t="s">
        <v>221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2:13" ht="15.75" customHeight="1">
      <c r="L2" s="197" t="s">
        <v>135</v>
      </c>
      <c r="M2" s="197"/>
    </row>
    <row r="3" spans="1:13" ht="22.5" customHeight="1">
      <c r="A3" s="229" t="s">
        <v>4</v>
      </c>
      <c r="B3" s="229"/>
      <c r="C3" s="229"/>
      <c r="D3" s="83"/>
      <c r="E3" s="83"/>
      <c r="F3" s="83"/>
      <c r="G3" s="83"/>
      <c r="H3" s="83"/>
      <c r="L3" s="198" t="s">
        <v>5</v>
      </c>
      <c r="M3" s="198"/>
    </row>
    <row r="4" spans="1:13" s="43" customFormat="1" ht="24" customHeight="1">
      <c r="A4" s="214" t="s">
        <v>38</v>
      </c>
      <c r="B4" s="214" t="s">
        <v>52</v>
      </c>
      <c r="C4" s="214"/>
      <c r="D4" s="214"/>
      <c r="E4" s="219" t="s">
        <v>53</v>
      </c>
      <c r="F4" s="219" t="s">
        <v>92</v>
      </c>
      <c r="G4" s="219"/>
      <c r="H4" s="219"/>
      <c r="I4" s="219"/>
      <c r="J4" s="219"/>
      <c r="K4" s="219"/>
      <c r="L4" s="219"/>
      <c r="M4" s="219"/>
    </row>
    <row r="5" spans="1:13" s="43" customFormat="1" ht="40.5" customHeight="1">
      <c r="A5" s="214"/>
      <c r="B5" s="52" t="s">
        <v>54</v>
      </c>
      <c r="C5" s="52" t="s">
        <v>55</v>
      </c>
      <c r="D5" s="51" t="s">
        <v>56</v>
      </c>
      <c r="E5" s="219"/>
      <c r="F5" s="51" t="s">
        <v>41</v>
      </c>
      <c r="G5" s="6" t="s">
        <v>94</v>
      </c>
      <c r="H5" s="6" t="s">
        <v>95</v>
      </c>
      <c r="I5" s="6" t="s">
        <v>96</v>
      </c>
      <c r="J5" s="6" t="s">
        <v>97</v>
      </c>
      <c r="K5" s="6" t="s">
        <v>98</v>
      </c>
      <c r="L5" s="6" t="s">
        <v>99</v>
      </c>
      <c r="M5" s="6" t="s">
        <v>100</v>
      </c>
    </row>
    <row r="6" spans="1:13" s="43" customFormat="1" ht="23.25" customHeight="1">
      <c r="A6" s="84"/>
      <c r="B6" s="85"/>
      <c r="C6" s="85"/>
      <c r="D6" s="85"/>
      <c r="E6" s="86" t="s">
        <v>41</v>
      </c>
      <c r="F6" s="87">
        <f>SUM(G6:J6)</f>
        <v>0</v>
      </c>
      <c r="G6" s="87">
        <f>SUM(G7:G16)</f>
        <v>0</v>
      </c>
      <c r="H6" s="87">
        <f>SUM(H7:H16)</f>
        <v>0</v>
      </c>
      <c r="I6" s="87">
        <f>SUM(I7:I16)</f>
        <v>0</v>
      </c>
      <c r="J6" s="87">
        <f>SUM(J7:J16)</f>
        <v>0</v>
      </c>
      <c r="K6" s="89"/>
      <c r="L6" s="89"/>
      <c r="M6" s="90"/>
    </row>
    <row r="7" spans="1:13" s="43" customFormat="1" ht="23.25" customHeight="1">
      <c r="A7" s="68" t="s">
        <v>49</v>
      </c>
      <c r="B7" s="38"/>
      <c r="C7" s="38"/>
      <c r="D7" s="38"/>
      <c r="E7" s="67"/>
      <c r="F7" s="75">
        <f>SUM(G7:J7)</f>
        <v>0</v>
      </c>
      <c r="G7" s="75"/>
      <c r="H7" s="75"/>
      <c r="I7" s="75"/>
      <c r="J7" s="75"/>
      <c r="K7" s="60"/>
      <c r="L7" s="60"/>
      <c r="M7" s="60"/>
    </row>
    <row r="8" spans="1:13" s="43" customFormat="1" ht="23.25" customHeight="1">
      <c r="A8" s="68"/>
      <c r="B8" s="38"/>
      <c r="C8" s="38"/>
      <c r="D8" s="38"/>
      <c r="E8" s="67"/>
      <c r="F8" s="75">
        <f aca="true" t="shared" si="0" ref="F8:F16">SUM(G8:J8)</f>
        <v>0</v>
      </c>
      <c r="G8" s="75"/>
      <c r="H8" s="75"/>
      <c r="I8" s="75"/>
      <c r="J8" s="75"/>
      <c r="K8" s="60"/>
      <c r="L8" s="60"/>
      <c r="M8" s="60"/>
    </row>
    <row r="9" spans="1:13" s="43" customFormat="1" ht="23.25" customHeight="1">
      <c r="A9" s="68"/>
      <c r="B9" s="38"/>
      <c r="C9" s="38"/>
      <c r="D9" s="38"/>
      <c r="E9" s="67"/>
      <c r="F9" s="75">
        <f t="shared" si="0"/>
        <v>0</v>
      </c>
      <c r="G9" s="75"/>
      <c r="H9" s="75"/>
      <c r="I9" s="75"/>
      <c r="J9" s="75"/>
      <c r="K9" s="60"/>
      <c r="L9" s="60"/>
      <c r="M9" s="60"/>
    </row>
    <row r="10" spans="1:13" s="43" customFormat="1" ht="23.25" customHeight="1">
      <c r="A10" s="68"/>
      <c r="B10" s="38"/>
      <c r="C10" s="38"/>
      <c r="D10" s="38"/>
      <c r="E10" s="67"/>
      <c r="F10" s="75">
        <f t="shared" si="0"/>
        <v>0</v>
      </c>
      <c r="G10" s="75"/>
      <c r="H10" s="75"/>
      <c r="I10" s="75"/>
      <c r="J10" s="75"/>
      <c r="K10" s="60"/>
      <c r="L10" s="60"/>
      <c r="M10" s="60"/>
    </row>
    <row r="11" spans="1:13" s="43" customFormat="1" ht="23.25" customHeight="1">
      <c r="A11" s="68"/>
      <c r="B11" s="38"/>
      <c r="C11" s="38"/>
      <c r="D11" s="38"/>
      <c r="E11" s="67"/>
      <c r="F11" s="75">
        <f t="shared" si="0"/>
        <v>0</v>
      </c>
      <c r="G11" s="75"/>
      <c r="H11" s="75"/>
      <c r="I11" s="75"/>
      <c r="J11" s="75"/>
      <c r="K11" s="60"/>
      <c r="L11" s="60"/>
      <c r="M11" s="60"/>
    </row>
    <row r="12" spans="1:13" s="43" customFormat="1" ht="23.25" customHeight="1">
      <c r="A12" s="68"/>
      <c r="B12" s="38"/>
      <c r="C12" s="38"/>
      <c r="D12" s="38"/>
      <c r="E12" s="67"/>
      <c r="F12" s="75">
        <f t="shared" si="0"/>
        <v>0</v>
      </c>
      <c r="G12" s="75"/>
      <c r="H12" s="75"/>
      <c r="I12" s="75"/>
      <c r="J12" s="75"/>
      <c r="K12" s="60"/>
      <c r="L12" s="60"/>
      <c r="M12" s="60"/>
    </row>
    <row r="13" spans="1:13" s="43" customFormat="1" ht="23.25" customHeight="1">
      <c r="A13" s="68"/>
      <c r="B13" s="38"/>
      <c r="C13" s="38"/>
      <c r="D13" s="38"/>
      <c r="E13" s="67"/>
      <c r="F13" s="75">
        <f t="shared" si="0"/>
        <v>0</v>
      </c>
      <c r="G13" s="75"/>
      <c r="H13" s="75"/>
      <c r="I13" s="75"/>
      <c r="J13" s="75"/>
      <c r="K13" s="60"/>
      <c r="L13" s="60"/>
      <c r="M13" s="60"/>
    </row>
    <row r="14" spans="1:13" s="43" customFormat="1" ht="23.25" customHeight="1">
      <c r="A14" s="68"/>
      <c r="B14" s="38"/>
      <c r="C14" s="38"/>
      <c r="D14" s="38"/>
      <c r="E14" s="67"/>
      <c r="F14" s="75">
        <f t="shared" si="0"/>
        <v>0</v>
      </c>
      <c r="G14" s="75"/>
      <c r="H14" s="75"/>
      <c r="I14" s="75"/>
      <c r="J14" s="75"/>
      <c r="K14" s="60"/>
      <c r="L14" s="60"/>
      <c r="M14" s="60"/>
    </row>
    <row r="15" spans="1:13" ht="24.75" customHeight="1">
      <c r="A15" s="68"/>
      <c r="B15" s="38"/>
      <c r="C15" s="38"/>
      <c r="D15" s="38"/>
      <c r="E15" s="67"/>
      <c r="F15" s="75">
        <f t="shared" si="0"/>
        <v>0</v>
      </c>
      <c r="G15" s="75"/>
      <c r="H15" s="75"/>
      <c r="I15" s="75"/>
      <c r="J15" s="75"/>
      <c r="K15" s="60"/>
      <c r="L15" s="60"/>
      <c r="M15" s="60"/>
    </row>
    <row r="16" spans="1:13" ht="22.5" customHeight="1">
      <c r="A16" s="77"/>
      <c r="B16" s="38"/>
      <c r="C16" s="38"/>
      <c r="D16" s="38"/>
      <c r="E16" s="67"/>
      <c r="F16" s="75">
        <f t="shared" si="0"/>
        <v>0</v>
      </c>
      <c r="G16" s="75"/>
      <c r="H16" s="75"/>
      <c r="I16" s="75"/>
      <c r="J16" s="75"/>
      <c r="K16" s="60"/>
      <c r="L16" s="60"/>
      <c r="M16" s="60"/>
    </row>
    <row r="17" spans="1:10" ht="12">
      <c r="A17" s="58" t="s">
        <v>136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3" ht="14.25">
      <c r="A18" s="226" t="s">
        <v>137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</row>
    <row r="19" ht="12">
      <c r="E19" s="58"/>
    </row>
    <row r="23" ht="12">
      <c r="G23" s="58"/>
    </row>
    <row r="24" ht="12">
      <c r="C24" s="58"/>
    </row>
  </sheetData>
  <sheetProtection/>
  <mergeCells count="9">
    <mergeCell ref="A18:M18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34" style="44" customWidth="1"/>
    <col min="2" max="4" width="7.16015625" style="44" customWidth="1"/>
    <col min="5" max="5" width="17.83203125" style="44" customWidth="1"/>
    <col min="6" max="10" width="14.33203125" style="44" customWidth="1"/>
    <col min="11" max="16384" width="9.16015625" style="44" customWidth="1"/>
  </cols>
  <sheetData>
    <row r="1" spans="1:13" ht="35.25" customHeight="1">
      <c r="A1" s="220" t="s">
        <v>222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2:13" ht="15.75" customHeight="1">
      <c r="L2" s="197" t="s">
        <v>138</v>
      </c>
      <c r="M2" s="197"/>
    </row>
    <row r="3" spans="1:13" ht="22.5" customHeight="1">
      <c r="A3" s="229" t="s">
        <v>4</v>
      </c>
      <c r="B3" s="229"/>
      <c r="C3" s="229"/>
      <c r="D3" s="83"/>
      <c r="E3" s="83"/>
      <c r="F3" s="83"/>
      <c r="G3" s="83"/>
      <c r="H3" s="83"/>
      <c r="L3" s="198" t="s">
        <v>5</v>
      </c>
      <c r="M3" s="198"/>
    </row>
    <row r="4" spans="1:13" s="43" customFormat="1" ht="24" customHeight="1">
      <c r="A4" s="214" t="s">
        <v>38</v>
      </c>
      <c r="B4" s="214" t="s">
        <v>52</v>
      </c>
      <c r="C4" s="214"/>
      <c r="D4" s="214"/>
      <c r="E4" s="219" t="s">
        <v>53</v>
      </c>
      <c r="F4" s="219" t="s">
        <v>92</v>
      </c>
      <c r="G4" s="219"/>
      <c r="H4" s="219"/>
      <c r="I4" s="219"/>
      <c r="J4" s="219"/>
      <c r="K4" s="219"/>
      <c r="L4" s="219"/>
      <c r="M4" s="219"/>
    </row>
    <row r="5" spans="1:13" s="43" customFormat="1" ht="40.5" customHeight="1">
      <c r="A5" s="214"/>
      <c r="B5" s="52" t="s">
        <v>54</v>
      </c>
      <c r="C5" s="52" t="s">
        <v>55</v>
      </c>
      <c r="D5" s="51" t="s">
        <v>56</v>
      </c>
      <c r="E5" s="219"/>
      <c r="F5" s="51" t="s">
        <v>41</v>
      </c>
      <c r="G5" s="6" t="s">
        <v>94</v>
      </c>
      <c r="H5" s="6" t="s">
        <v>95</v>
      </c>
      <c r="I5" s="6" t="s">
        <v>96</v>
      </c>
      <c r="J5" s="6" t="s">
        <v>97</v>
      </c>
      <c r="K5" s="6" t="s">
        <v>98</v>
      </c>
      <c r="L5" s="6" t="s">
        <v>99</v>
      </c>
      <c r="M5" s="6" t="s">
        <v>100</v>
      </c>
    </row>
    <row r="6" spans="1:13" s="43" customFormat="1" ht="23.25" customHeight="1">
      <c r="A6" s="84"/>
      <c r="B6" s="85"/>
      <c r="C6" s="85"/>
      <c r="D6" s="85"/>
      <c r="E6" s="86" t="s">
        <v>41</v>
      </c>
      <c r="F6" s="87">
        <f>SUM(G6:J6)</f>
        <v>0</v>
      </c>
      <c r="G6" s="87">
        <f>SUM(G7:G15)</f>
        <v>0</v>
      </c>
      <c r="H6" s="87">
        <f>SUM(H7:H15)</f>
        <v>0</v>
      </c>
      <c r="I6" s="87">
        <f>SUM(I7:I15)</f>
        <v>0</v>
      </c>
      <c r="J6" s="87">
        <f>SUM(J7:J15)</f>
        <v>0</v>
      </c>
      <c r="K6" s="89"/>
      <c r="L6" s="89"/>
      <c r="M6" s="90"/>
    </row>
    <row r="7" spans="1:13" s="43" customFormat="1" ht="23.25" customHeight="1">
      <c r="A7" s="68" t="s">
        <v>49</v>
      </c>
      <c r="B7" s="38"/>
      <c r="C7" s="38"/>
      <c r="D7" s="38"/>
      <c r="E7" s="67"/>
      <c r="F7" s="75">
        <f>SUM(G7:J7)</f>
        <v>0</v>
      </c>
      <c r="G7" s="75"/>
      <c r="H7" s="75"/>
      <c r="I7" s="75"/>
      <c r="J7" s="75"/>
      <c r="K7" s="60"/>
      <c r="L7" s="60"/>
      <c r="M7" s="60"/>
    </row>
    <row r="8" spans="1:13" s="43" customFormat="1" ht="23.25" customHeight="1">
      <c r="A8" s="68"/>
      <c r="B8" s="38"/>
      <c r="C8" s="38"/>
      <c r="D8" s="38"/>
      <c r="E8" s="67"/>
      <c r="F8" s="75">
        <f aca="true" t="shared" si="0" ref="F8:F15">SUM(G8:J8)</f>
        <v>0</v>
      </c>
      <c r="G8" s="75"/>
      <c r="H8" s="75"/>
      <c r="I8" s="75"/>
      <c r="J8" s="75"/>
      <c r="K8" s="60"/>
      <c r="L8" s="60"/>
      <c r="M8" s="60"/>
    </row>
    <row r="9" spans="1:13" s="43" customFormat="1" ht="23.25" customHeight="1">
      <c r="A9" s="68"/>
      <c r="B9" s="38"/>
      <c r="C9" s="38"/>
      <c r="D9" s="38"/>
      <c r="E9" s="67"/>
      <c r="F9" s="75">
        <f t="shared" si="0"/>
        <v>0</v>
      </c>
      <c r="G9" s="75"/>
      <c r="H9" s="75"/>
      <c r="I9" s="75"/>
      <c r="J9" s="75"/>
      <c r="K9" s="60"/>
      <c r="L9" s="60"/>
      <c r="M9" s="60"/>
    </row>
    <row r="10" spans="1:13" s="43" customFormat="1" ht="23.25" customHeight="1">
      <c r="A10" s="68"/>
      <c r="B10" s="38"/>
      <c r="C10" s="38"/>
      <c r="D10" s="38"/>
      <c r="E10" s="67"/>
      <c r="F10" s="75">
        <f t="shared" si="0"/>
        <v>0</v>
      </c>
      <c r="G10" s="75"/>
      <c r="H10" s="75"/>
      <c r="I10" s="75"/>
      <c r="J10" s="75"/>
      <c r="K10" s="60"/>
      <c r="L10" s="60"/>
      <c r="M10" s="60"/>
    </row>
    <row r="11" spans="1:13" s="43" customFormat="1" ht="23.25" customHeight="1">
      <c r="A11" s="68"/>
      <c r="B11" s="38"/>
      <c r="C11" s="38"/>
      <c r="D11" s="38"/>
      <c r="E11" s="67"/>
      <c r="F11" s="75">
        <f t="shared" si="0"/>
        <v>0</v>
      </c>
      <c r="G11" s="75"/>
      <c r="H11" s="75"/>
      <c r="I11" s="75"/>
      <c r="J11" s="75"/>
      <c r="K11" s="60"/>
      <c r="L11" s="60"/>
      <c r="M11" s="60"/>
    </row>
    <row r="12" spans="1:13" s="43" customFormat="1" ht="23.25" customHeight="1">
      <c r="A12" s="68"/>
      <c r="B12" s="38"/>
      <c r="C12" s="38"/>
      <c r="D12" s="38"/>
      <c r="E12" s="67"/>
      <c r="F12" s="75">
        <f t="shared" si="0"/>
        <v>0</v>
      </c>
      <c r="G12" s="75"/>
      <c r="H12" s="75"/>
      <c r="I12" s="75"/>
      <c r="J12" s="75"/>
      <c r="K12" s="60"/>
      <c r="L12" s="60"/>
      <c r="M12" s="60"/>
    </row>
    <row r="13" spans="1:13" s="43" customFormat="1" ht="23.25" customHeight="1">
      <c r="A13" s="68"/>
      <c r="B13" s="38"/>
      <c r="C13" s="38"/>
      <c r="D13" s="38"/>
      <c r="E13" s="67"/>
      <c r="F13" s="75">
        <f t="shared" si="0"/>
        <v>0</v>
      </c>
      <c r="G13" s="75"/>
      <c r="H13" s="75"/>
      <c r="I13" s="75"/>
      <c r="J13" s="75"/>
      <c r="K13" s="60"/>
      <c r="L13" s="60"/>
      <c r="M13" s="60"/>
    </row>
    <row r="14" spans="1:13" s="43" customFormat="1" ht="23.25" customHeight="1">
      <c r="A14" s="68"/>
      <c r="B14" s="38"/>
      <c r="C14" s="38"/>
      <c r="D14" s="38"/>
      <c r="E14" s="67"/>
      <c r="F14" s="75">
        <f t="shared" si="0"/>
        <v>0</v>
      </c>
      <c r="G14" s="75"/>
      <c r="H14" s="75"/>
      <c r="I14" s="75"/>
      <c r="J14" s="75"/>
      <c r="K14" s="60"/>
      <c r="L14" s="60"/>
      <c r="M14" s="60"/>
    </row>
    <row r="15" spans="1:13" ht="24.75" customHeight="1">
      <c r="A15" s="68"/>
      <c r="B15" s="38"/>
      <c r="C15" s="38"/>
      <c r="D15" s="38"/>
      <c r="E15" s="67"/>
      <c r="F15" s="75">
        <f t="shared" si="0"/>
        <v>0</v>
      </c>
      <c r="G15" s="75"/>
      <c r="H15" s="75"/>
      <c r="I15" s="75"/>
      <c r="J15" s="75"/>
      <c r="K15" s="60"/>
      <c r="L15" s="60"/>
      <c r="M15" s="60"/>
    </row>
    <row r="16" spans="1:13" s="82" customFormat="1" ht="42.75" customHeight="1">
      <c r="A16" s="233" t="s">
        <v>139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ht="14.25">
      <c r="A17" s="226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</row>
    <row r="18" ht="12">
      <c r="E18" s="58"/>
    </row>
    <row r="22" ht="12">
      <c r="G22" s="58"/>
    </row>
    <row r="23" ht="12">
      <c r="C23" s="58"/>
    </row>
  </sheetData>
  <sheetProtection/>
  <mergeCells count="10">
    <mergeCell ref="A16:M16"/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9.16015625" style="0" customWidth="1"/>
    <col min="13" max="13" width="13.66015625" style="0" customWidth="1"/>
  </cols>
  <sheetData>
    <row r="1" spans="1:13" ht="36.75" customHeight="1">
      <c r="A1" s="212" t="s">
        <v>223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8" customHeight="1">
      <c r="A2" s="44"/>
      <c r="B2" s="44"/>
      <c r="C2" s="44"/>
      <c r="D2" s="44"/>
      <c r="E2" s="44"/>
      <c r="F2" s="44"/>
      <c r="G2" s="44"/>
      <c r="H2" s="44"/>
      <c r="I2" s="44"/>
      <c r="M2" s="46" t="s">
        <v>140</v>
      </c>
    </row>
    <row r="3" spans="1:13" ht="21" customHeight="1">
      <c r="A3" s="229" t="s">
        <v>4</v>
      </c>
      <c r="B3" s="229"/>
      <c r="C3" s="229"/>
      <c r="D3" s="44"/>
      <c r="E3" s="44"/>
      <c r="F3" s="44"/>
      <c r="G3" s="44"/>
      <c r="H3" s="44"/>
      <c r="I3" s="44"/>
      <c r="K3" s="44"/>
      <c r="M3" s="80" t="s">
        <v>5</v>
      </c>
    </row>
    <row r="4" spans="1:13" s="20" customFormat="1" ht="29.25" customHeight="1">
      <c r="A4" s="204" t="s">
        <v>38</v>
      </c>
      <c r="B4" s="195" t="s">
        <v>141</v>
      </c>
      <c r="C4" s="195" t="s">
        <v>142</v>
      </c>
      <c r="D4" s="194" t="s">
        <v>85</v>
      </c>
      <c r="E4" s="194"/>
      <c r="F4" s="194"/>
      <c r="G4" s="194"/>
      <c r="H4" s="194"/>
      <c r="I4" s="194"/>
      <c r="J4" s="194"/>
      <c r="K4" s="194"/>
      <c r="L4" s="194"/>
      <c r="M4" s="194"/>
    </row>
    <row r="5" spans="1:13" s="20" customFormat="1" ht="12" customHeight="1">
      <c r="A5" s="206"/>
      <c r="B5" s="234"/>
      <c r="C5" s="234"/>
      <c r="D5" s="195" t="s">
        <v>41</v>
      </c>
      <c r="E5" s="194" t="s">
        <v>10</v>
      </c>
      <c r="F5" s="194"/>
      <c r="G5" s="194" t="s">
        <v>14</v>
      </c>
      <c r="H5" s="194" t="s">
        <v>16</v>
      </c>
      <c r="I5" s="194" t="s">
        <v>18</v>
      </c>
      <c r="J5" s="194" t="s">
        <v>20</v>
      </c>
      <c r="K5" s="194" t="s">
        <v>22</v>
      </c>
      <c r="L5" s="194"/>
      <c r="M5" s="194" t="s">
        <v>25</v>
      </c>
    </row>
    <row r="6" spans="1:13" s="20" customFormat="1" ht="51.75" customHeight="1">
      <c r="A6" s="205"/>
      <c r="B6" s="196"/>
      <c r="C6" s="196"/>
      <c r="D6" s="196"/>
      <c r="E6" s="7" t="s">
        <v>44</v>
      </c>
      <c r="F6" s="6" t="s">
        <v>45</v>
      </c>
      <c r="G6" s="194"/>
      <c r="H6" s="194"/>
      <c r="I6" s="194"/>
      <c r="J6" s="194"/>
      <c r="K6" s="7" t="s">
        <v>44</v>
      </c>
      <c r="L6" s="7" t="s">
        <v>45</v>
      </c>
      <c r="M6" s="194"/>
    </row>
    <row r="7" spans="1:13" ht="28.5" customHeight="1">
      <c r="A7" s="34" t="s">
        <v>41</v>
      </c>
      <c r="B7" s="73"/>
      <c r="C7" s="73" t="s">
        <v>143</v>
      </c>
      <c r="D7" s="69"/>
      <c r="E7" s="69"/>
      <c r="F7" s="69"/>
      <c r="G7" s="69"/>
      <c r="H7" s="69"/>
      <c r="I7" s="69"/>
      <c r="J7" s="69"/>
      <c r="K7" s="60"/>
      <c r="L7" s="70"/>
      <c r="M7" s="70"/>
    </row>
    <row r="8" spans="1:13" ht="28.5" customHeight="1">
      <c r="A8" s="68" t="s">
        <v>49</v>
      </c>
      <c r="B8" s="68"/>
      <c r="C8" s="68" t="s">
        <v>143</v>
      </c>
      <c r="D8" s="69"/>
      <c r="E8" s="69"/>
      <c r="F8" s="69"/>
      <c r="G8" s="69"/>
      <c r="H8" s="69"/>
      <c r="I8" s="69"/>
      <c r="J8" s="69"/>
      <c r="K8" s="60"/>
      <c r="L8" s="70"/>
      <c r="M8" s="70"/>
    </row>
    <row r="9" spans="1:13" ht="28.5" customHeight="1">
      <c r="A9" s="68"/>
      <c r="B9" s="68"/>
      <c r="C9" s="68" t="s">
        <v>143</v>
      </c>
      <c r="D9" s="69"/>
      <c r="E9" s="69"/>
      <c r="F9" s="56"/>
      <c r="G9" s="56"/>
      <c r="H9" s="56"/>
      <c r="I9" s="56"/>
      <c r="J9" s="56"/>
      <c r="K9" s="60"/>
      <c r="L9" s="70"/>
      <c r="M9" s="70"/>
    </row>
    <row r="10" spans="1:13" ht="28.5" customHeight="1">
      <c r="A10" s="68"/>
      <c r="B10" s="68"/>
      <c r="C10" s="68" t="s">
        <v>143</v>
      </c>
      <c r="D10" s="69"/>
      <c r="E10" s="69"/>
      <c r="F10" s="56"/>
      <c r="G10" s="56"/>
      <c r="H10" s="56"/>
      <c r="I10" s="56"/>
      <c r="J10" s="56"/>
      <c r="K10" s="60"/>
      <c r="L10" s="70"/>
      <c r="M10" s="70"/>
    </row>
    <row r="11" spans="1:13" ht="28.5" customHeight="1">
      <c r="A11" s="68"/>
      <c r="B11" s="68"/>
      <c r="C11" s="68" t="s">
        <v>143</v>
      </c>
      <c r="D11" s="69"/>
      <c r="E11" s="69"/>
      <c r="F11" s="56"/>
      <c r="G11" s="56"/>
      <c r="H11" s="56"/>
      <c r="I11" s="56"/>
      <c r="J11" s="56"/>
      <c r="K11" s="60"/>
      <c r="L11" s="70"/>
      <c r="M11" s="70"/>
    </row>
    <row r="12" spans="1:13" ht="29.25" customHeight="1">
      <c r="A12" s="68"/>
      <c r="B12" s="60"/>
      <c r="C12" s="60"/>
      <c r="D12" s="60"/>
      <c r="E12" s="60"/>
      <c r="F12" s="56"/>
      <c r="G12" s="56"/>
      <c r="H12" s="56"/>
      <c r="I12" s="56"/>
      <c r="J12" s="56"/>
      <c r="K12" s="60"/>
      <c r="L12" s="70"/>
      <c r="M12" s="70"/>
    </row>
    <row r="13" spans="1:13" ht="29.25" customHeight="1">
      <c r="A13" s="68"/>
      <c r="B13" s="60"/>
      <c r="C13" s="60"/>
      <c r="D13" s="60"/>
      <c r="E13" s="60"/>
      <c r="F13" s="60"/>
      <c r="G13" s="60"/>
      <c r="H13" s="60"/>
      <c r="I13" s="60"/>
      <c r="J13" s="56"/>
      <c r="K13" s="60"/>
      <c r="L13" s="70"/>
      <c r="M13" s="70"/>
    </row>
    <row r="14" spans="1:13" ht="29.25" customHeight="1">
      <c r="A14" s="77"/>
      <c r="B14" s="70"/>
      <c r="C14" s="70"/>
      <c r="D14" s="70"/>
      <c r="E14" s="70"/>
      <c r="F14" s="70"/>
      <c r="G14" s="70"/>
      <c r="H14" s="70"/>
      <c r="I14" s="70"/>
      <c r="J14" s="81"/>
      <c r="K14" s="70"/>
      <c r="L14" s="70"/>
      <c r="M14" s="70"/>
    </row>
    <row r="15" spans="1:17" ht="12.75" customHeight="1">
      <c r="A15" s="58" t="s">
        <v>144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44"/>
    </row>
    <row r="16" spans="1:13" ht="12.75" customHeight="1">
      <c r="A16" s="202" t="s">
        <v>145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</row>
    <row r="17" spans="1:13" ht="12.7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</row>
  </sheetData>
  <sheetProtection/>
  <mergeCells count="16">
    <mergeCell ref="A1:M1"/>
    <mergeCell ref="A3:C3"/>
    <mergeCell ref="D4:M4"/>
    <mergeCell ref="E5:F5"/>
    <mergeCell ref="K5:L5"/>
    <mergeCell ref="A16:M16"/>
    <mergeCell ref="A17:M17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28" t="s">
        <v>224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22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O2" s="71" t="s">
        <v>146</v>
      </c>
    </row>
    <row r="3" spans="1:15" ht="20.25" customHeight="1">
      <c r="A3" s="229" t="s">
        <v>4</v>
      </c>
      <c r="B3" s="229"/>
      <c r="C3" s="229"/>
      <c r="O3" s="72" t="s">
        <v>5</v>
      </c>
    </row>
    <row r="4" spans="1:15" s="20" customFormat="1" ht="30.75" customHeight="1">
      <c r="A4" s="238" t="s">
        <v>38</v>
      </c>
      <c r="B4" s="238" t="s">
        <v>147</v>
      </c>
      <c r="C4" s="238" t="s">
        <v>148</v>
      </c>
      <c r="D4" s="238" t="s">
        <v>149</v>
      </c>
      <c r="E4" s="238" t="s">
        <v>150</v>
      </c>
      <c r="F4" s="237" t="s">
        <v>85</v>
      </c>
      <c r="G4" s="237"/>
      <c r="H4" s="237"/>
      <c r="I4" s="237"/>
      <c r="J4" s="237"/>
      <c r="K4" s="237"/>
      <c r="L4" s="237"/>
      <c r="M4" s="237"/>
      <c r="N4" s="237"/>
      <c r="O4" s="237"/>
    </row>
    <row r="5" spans="1:15" s="20" customFormat="1" ht="26.25" customHeight="1">
      <c r="A5" s="239"/>
      <c r="B5" s="239"/>
      <c r="C5" s="239"/>
      <c r="D5" s="239"/>
      <c r="E5" s="239"/>
      <c r="F5" s="235" t="s">
        <v>41</v>
      </c>
      <c r="G5" s="194" t="s">
        <v>10</v>
      </c>
      <c r="H5" s="194"/>
      <c r="I5" s="194" t="s">
        <v>14</v>
      </c>
      <c r="J5" s="194" t="s">
        <v>16</v>
      </c>
      <c r="K5" s="194" t="s">
        <v>18</v>
      </c>
      <c r="L5" s="194" t="s">
        <v>20</v>
      </c>
      <c r="M5" s="194" t="s">
        <v>22</v>
      </c>
      <c r="N5" s="194"/>
      <c r="O5" s="194" t="s">
        <v>25</v>
      </c>
    </row>
    <row r="6" spans="1:15" s="20" customFormat="1" ht="48" customHeight="1">
      <c r="A6" s="240"/>
      <c r="B6" s="240"/>
      <c r="C6" s="240"/>
      <c r="D6" s="240"/>
      <c r="E6" s="240">
        <f>SUM(E7:E17)</f>
        <v>0</v>
      </c>
      <c r="F6" s="236"/>
      <c r="G6" s="7" t="s">
        <v>44</v>
      </c>
      <c r="H6" s="6" t="s">
        <v>45</v>
      </c>
      <c r="I6" s="194"/>
      <c r="J6" s="194"/>
      <c r="K6" s="194"/>
      <c r="L6" s="194"/>
      <c r="M6" s="7" t="s">
        <v>44</v>
      </c>
      <c r="N6" s="7" t="s">
        <v>45</v>
      </c>
      <c r="O6" s="194"/>
    </row>
    <row r="7" spans="1:15" s="20" customFormat="1" ht="33" customHeight="1">
      <c r="A7" s="65" t="s">
        <v>41</v>
      </c>
      <c r="B7" s="39"/>
      <c r="C7" s="73"/>
      <c r="D7" s="73" t="s">
        <v>143</v>
      </c>
      <c r="E7" s="74">
        <f>SUM(E8:E19)</f>
        <v>0</v>
      </c>
      <c r="F7" s="75"/>
      <c r="G7" s="69"/>
      <c r="H7" s="76"/>
      <c r="I7" s="76"/>
      <c r="J7" s="76"/>
      <c r="K7" s="76"/>
      <c r="L7" s="76"/>
      <c r="M7" s="78"/>
      <c r="N7" s="78"/>
      <c r="O7" s="78"/>
    </row>
    <row r="8" spans="1:15" s="20" customFormat="1" ht="25.5" customHeight="1">
      <c r="A8" s="68" t="s">
        <v>49</v>
      </c>
      <c r="B8" s="39"/>
      <c r="C8" s="73"/>
      <c r="D8" s="73" t="s">
        <v>143</v>
      </c>
      <c r="E8" s="74">
        <f>SUM(E9:E20)</f>
        <v>0</v>
      </c>
      <c r="F8" s="75"/>
      <c r="G8" s="69"/>
      <c r="H8" s="76"/>
      <c r="I8" s="76"/>
      <c r="J8" s="76"/>
      <c r="K8" s="76"/>
      <c r="L8" s="76"/>
      <c r="M8" s="78"/>
      <c r="N8" s="78"/>
      <c r="O8" s="78"/>
    </row>
    <row r="9" spans="1:15" s="20" customFormat="1" ht="21.75" customHeight="1">
      <c r="A9" s="68"/>
      <c r="B9" s="39"/>
      <c r="C9" s="73"/>
      <c r="D9" s="73" t="s">
        <v>143</v>
      </c>
      <c r="E9" s="74">
        <f>SUM(E18:E21)</f>
        <v>0</v>
      </c>
      <c r="F9" s="75"/>
      <c r="G9" s="69"/>
      <c r="H9" s="76"/>
      <c r="I9" s="76"/>
      <c r="J9" s="76"/>
      <c r="K9" s="76"/>
      <c r="L9" s="76"/>
      <c r="M9" s="78"/>
      <c r="N9" s="78"/>
      <c r="O9" s="78"/>
    </row>
    <row r="10" spans="1:15" s="20" customFormat="1" ht="21.75" customHeight="1">
      <c r="A10" s="68"/>
      <c r="B10" s="39"/>
      <c r="C10" s="73"/>
      <c r="D10" s="73"/>
      <c r="E10" s="74"/>
      <c r="F10" s="75"/>
      <c r="G10" s="69"/>
      <c r="H10" s="76"/>
      <c r="I10" s="76"/>
      <c r="J10" s="76"/>
      <c r="K10" s="76"/>
      <c r="L10" s="76"/>
      <c r="M10" s="78"/>
      <c r="N10" s="78"/>
      <c r="O10" s="78"/>
    </row>
    <row r="11" spans="1:15" s="20" customFormat="1" ht="21.75" customHeight="1">
      <c r="A11" s="68"/>
      <c r="B11" s="39"/>
      <c r="C11" s="73"/>
      <c r="D11" s="73"/>
      <c r="E11" s="74"/>
      <c r="F11" s="75"/>
      <c r="G11" s="69"/>
      <c r="H11" s="76"/>
      <c r="I11" s="76"/>
      <c r="J11" s="76"/>
      <c r="K11" s="76"/>
      <c r="L11" s="76"/>
      <c r="M11" s="78"/>
      <c r="N11" s="78"/>
      <c r="O11" s="78"/>
    </row>
    <row r="12" spans="1:15" s="20" customFormat="1" ht="21.75" customHeight="1">
      <c r="A12" s="68"/>
      <c r="B12" s="39"/>
      <c r="C12" s="73"/>
      <c r="D12" s="73"/>
      <c r="E12" s="74"/>
      <c r="F12" s="75"/>
      <c r="G12" s="69"/>
      <c r="H12" s="76"/>
      <c r="I12" s="76"/>
      <c r="J12" s="76"/>
      <c r="K12" s="76"/>
      <c r="L12" s="76"/>
      <c r="M12" s="78"/>
      <c r="N12" s="78"/>
      <c r="O12" s="78"/>
    </row>
    <row r="13" spans="1:15" s="20" customFormat="1" ht="21.75" customHeight="1">
      <c r="A13" s="68"/>
      <c r="B13" s="39"/>
      <c r="C13" s="73"/>
      <c r="D13" s="73"/>
      <c r="E13" s="74"/>
      <c r="F13" s="75"/>
      <c r="G13" s="69"/>
      <c r="H13" s="76"/>
      <c r="I13" s="76"/>
      <c r="J13" s="76"/>
      <c r="K13" s="76"/>
      <c r="L13" s="76"/>
      <c r="M13" s="78"/>
      <c r="N13" s="78"/>
      <c r="O13" s="78"/>
    </row>
    <row r="14" spans="1:15" s="20" customFormat="1" ht="21.75" customHeight="1">
      <c r="A14" s="68"/>
      <c r="B14" s="39"/>
      <c r="C14" s="73"/>
      <c r="D14" s="73"/>
      <c r="E14" s="74"/>
      <c r="F14" s="75"/>
      <c r="G14" s="69"/>
      <c r="H14" s="76"/>
      <c r="I14" s="76"/>
      <c r="J14" s="76"/>
      <c r="K14" s="76"/>
      <c r="L14" s="76"/>
      <c r="M14" s="78"/>
      <c r="N14" s="78"/>
      <c r="O14" s="78"/>
    </row>
    <row r="15" spans="1:15" s="20" customFormat="1" ht="21.75" customHeight="1">
      <c r="A15" s="68"/>
      <c r="B15" s="39"/>
      <c r="C15" s="73"/>
      <c r="D15" s="73"/>
      <c r="E15" s="74"/>
      <c r="F15" s="75"/>
      <c r="G15" s="69"/>
      <c r="H15" s="76"/>
      <c r="I15" s="76"/>
      <c r="J15" s="76"/>
      <c r="K15" s="76"/>
      <c r="L15" s="76"/>
      <c r="M15" s="78"/>
      <c r="N15" s="78"/>
      <c r="O15" s="78"/>
    </row>
    <row r="16" spans="1:15" s="20" customFormat="1" ht="21.75" customHeight="1">
      <c r="A16" s="68"/>
      <c r="B16" s="39"/>
      <c r="C16" s="73"/>
      <c r="D16" s="73"/>
      <c r="E16" s="74"/>
      <c r="F16" s="75"/>
      <c r="G16" s="69"/>
      <c r="H16" s="76"/>
      <c r="I16" s="76"/>
      <c r="J16" s="76"/>
      <c r="K16" s="76"/>
      <c r="L16" s="76"/>
      <c r="M16" s="78"/>
      <c r="N16" s="78"/>
      <c r="O16" s="78"/>
    </row>
    <row r="17" spans="1:15" s="20" customFormat="1" ht="21.75" customHeight="1">
      <c r="A17" s="77"/>
      <c r="B17" s="39"/>
      <c r="C17" s="73"/>
      <c r="D17" s="73"/>
      <c r="E17" s="74"/>
      <c r="F17" s="75"/>
      <c r="G17" s="69"/>
      <c r="H17" s="76"/>
      <c r="I17" s="76"/>
      <c r="J17" s="76"/>
      <c r="K17" s="76"/>
      <c r="L17" s="76"/>
      <c r="M17" s="78"/>
      <c r="N17" s="78"/>
      <c r="O17" s="78"/>
    </row>
    <row r="18" spans="1:14" ht="26.25" customHeight="1">
      <c r="A18" s="58" t="s">
        <v>151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44"/>
      <c r="M18" s="44"/>
      <c r="N18" s="44"/>
    </row>
    <row r="19" ht="30.75" customHeight="1"/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28" t="s">
        <v>225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2" spans="1:19" ht="18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S2" s="71" t="s">
        <v>152</v>
      </c>
    </row>
    <row r="3" spans="1:19" ht="22.5" customHeight="1">
      <c r="A3" s="63" t="s">
        <v>4</v>
      </c>
      <c r="B3" s="63"/>
      <c r="C3" s="63"/>
      <c r="D3" s="64"/>
      <c r="E3" s="64"/>
      <c r="S3" s="72" t="s">
        <v>5</v>
      </c>
    </row>
    <row r="4" spans="1:19" s="20" customFormat="1" ht="21.75" customHeight="1">
      <c r="A4" s="237" t="s">
        <v>38</v>
      </c>
      <c r="B4" s="246" t="s">
        <v>153</v>
      </c>
      <c r="C4" s="246" t="s">
        <v>154</v>
      </c>
      <c r="D4" s="249" t="s">
        <v>155</v>
      </c>
      <c r="E4" s="249"/>
      <c r="F4" s="249"/>
      <c r="G4" s="243" t="s">
        <v>156</v>
      </c>
      <c r="H4" s="246" t="s">
        <v>157</v>
      </c>
      <c r="I4" s="246" t="s">
        <v>158</v>
      </c>
      <c r="J4" s="237" t="s">
        <v>85</v>
      </c>
      <c r="K4" s="237"/>
      <c r="L4" s="237"/>
      <c r="M4" s="237"/>
      <c r="N4" s="237"/>
      <c r="O4" s="237"/>
      <c r="P4" s="237"/>
      <c r="Q4" s="237"/>
      <c r="R4" s="237"/>
      <c r="S4" s="237"/>
    </row>
    <row r="5" spans="1:19" s="20" customFormat="1" ht="26.25" customHeight="1">
      <c r="A5" s="237"/>
      <c r="B5" s="247"/>
      <c r="C5" s="247"/>
      <c r="D5" s="241" t="s">
        <v>54</v>
      </c>
      <c r="E5" s="241" t="s">
        <v>55</v>
      </c>
      <c r="F5" s="241" t="s">
        <v>56</v>
      </c>
      <c r="G5" s="244"/>
      <c r="H5" s="247"/>
      <c r="I5" s="247" t="s">
        <v>158</v>
      </c>
      <c r="J5" s="237" t="s">
        <v>41</v>
      </c>
      <c r="K5" s="194" t="s">
        <v>10</v>
      </c>
      <c r="L5" s="194"/>
      <c r="M5" s="194" t="s">
        <v>14</v>
      </c>
      <c r="N5" s="194" t="s">
        <v>16</v>
      </c>
      <c r="O5" s="194" t="s">
        <v>18</v>
      </c>
      <c r="P5" s="194" t="s">
        <v>20</v>
      </c>
      <c r="Q5" s="194" t="s">
        <v>22</v>
      </c>
      <c r="R5" s="194"/>
      <c r="S5" s="194" t="s">
        <v>25</v>
      </c>
    </row>
    <row r="6" spans="1:19" ht="49.5" customHeight="1">
      <c r="A6" s="237"/>
      <c r="B6" s="248"/>
      <c r="C6" s="248"/>
      <c r="D6" s="242"/>
      <c r="E6" s="242"/>
      <c r="F6" s="242"/>
      <c r="G6" s="245"/>
      <c r="H6" s="248"/>
      <c r="I6" s="248"/>
      <c r="J6" s="237"/>
      <c r="K6" s="7" t="s">
        <v>44</v>
      </c>
      <c r="L6" s="6" t="s">
        <v>45</v>
      </c>
      <c r="M6" s="194"/>
      <c r="N6" s="194"/>
      <c r="O6" s="194"/>
      <c r="P6" s="194"/>
      <c r="Q6" s="7" t="s">
        <v>44</v>
      </c>
      <c r="R6" s="7" t="s">
        <v>45</v>
      </c>
      <c r="S6" s="194"/>
    </row>
    <row r="7" spans="1:19" ht="24" customHeight="1">
      <c r="A7" s="66" t="s">
        <v>41</v>
      </c>
      <c r="B7" s="67"/>
      <c r="C7" s="68"/>
      <c r="D7" s="68"/>
      <c r="E7" s="68"/>
      <c r="F7" s="68"/>
      <c r="G7" s="68" t="s">
        <v>143</v>
      </c>
      <c r="H7" s="68"/>
      <c r="I7" s="68"/>
      <c r="J7" s="69">
        <f>SUM(K7:P7)</f>
        <v>0</v>
      </c>
      <c r="K7" s="69"/>
      <c r="L7" s="70"/>
      <c r="M7" s="70"/>
      <c r="N7" s="70"/>
      <c r="O7" s="70"/>
      <c r="P7" s="70"/>
      <c r="Q7" s="70"/>
      <c r="R7" s="70"/>
      <c r="S7" s="70"/>
    </row>
    <row r="8" spans="1:19" ht="25.5" customHeight="1">
      <c r="A8" s="68" t="s">
        <v>49</v>
      </c>
      <c r="B8" s="67"/>
      <c r="C8" s="68"/>
      <c r="D8" s="68"/>
      <c r="E8" s="68"/>
      <c r="F8" s="68"/>
      <c r="G8" s="68"/>
      <c r="H8" s="68"/>
      <c r="I8" s="68"/>
      <c r="J8" s="69"/>
      <c r="K8" s="69"/>
      <c r="L8" s="70"/>
      <c r="M8" s="70"/>
      <c r="N8" s="70"/>
      <c r="O8" s="70"/>
      <c r="P8" s="70"/>
      <c r="Q8" s="70"/>
      <c r="R8" s="70"/>
      <c r="S8" s="70"/>
    </row>
    <row r="9" spans="1:19" ht="25.5" customHeight="1">
      <c r="A9" s="68"/>
      <c r="B9" s="67"/>
      <c r="C9" s="68"/>
      <c r="D9" s="68"/>
      <c r="E9" s="68"/>
      <c r="F9" s="68"/>
      <c r="G9" s="68"/>
      <c r="H9" s="68"/>
      <c r="I9" s="68"/>
      <c r="J9" s="69"/>
      <c r="K9" s="69"/>
      <c r="L9" s="70"/>
      <c r="M9" s="70"/>
      <c r="N9" s="70"/>
      <c r="O9" s="70"/>
      <c r="P9" s="70"/>
      <c r="Q9" s="70"/>
      <c r="R9" s="70"/>
      <c r="S9" s="70"/>
    </row>
    <row r="10" spans="1:19" ht="25.5" customHeight="1">
      <c r="A10" s="68"/>
      <c r="B10" s="67"/>
      <c r="C10" s="68"/>
      <c r="D10" s="68"/>
      <c r="E10" s="68"/>
      <c r="F10" s="68"/>
      <c r="G10" s="68"/>
      <c r="H10" s="68"/>
      <c r="I10" s="68"/>
      <c r="J10" s="69"/>
      <c r="K10" s="69"/>
      <c r="L10" s="70"/>
      <c r="M10" s="70"/>
      <c r="N10" s="70"/>
      <c r="O10" s="70"/>
      <c r="P10" s="70"/>
      <c r="Q10" s="70"/>
      <c r="R10" s="70"/>
      <c r="S10" s="70"/>
    </row>
    <row r="11" spans="1:19" ht="25.5" customHeight="1">
      <c r="A11" s="68"/>
      <c r="B11" s="67"/>
      <c r="C11" s="68"/>
      <c r="D11" s="68"/>
      <c r="E11" s="68"/>
      <c r="F11" s="68"/>
      <c r="G11" s="68"/>
      <c r="H11" s="68"/>
      <c r="I11" s="68"/>
      <c r="J11" s="69"/>
      <c r="K11" s="69"/>
      <c r="L11" s="70"/>
      <c r="M11" s="70"/>
      <c r="N11" s="70"/>
      <c r="O11" s="70"/>
      <c r="P11" s="70"/>
      <c r="Q11" s="70"/>
      <c r="R11" s="70"/>
      <c r="S11" s="70"/>
    </row>
    <row r="12" spans="1:19" ht="25.5" customHeight="1">
      <c r="A12" s="68"/>
      <c r="B12" s="67"/>
      <c r="C12" s="68"/>
      <c r="D12" s="68"/>
      <c r="E12" s="68"/>
      <c r="F12" s="68"/>
      <c r="G12" s="68"/>
      <c r="H12" s="68"/>
      <c r="I12" s="68"/>
      <c r="J12" s="69"/>
      <c r="K12" s="69"/>
      <c r="L12" s="70"/>
      <c r="M12" s="70"/>
      <c r="N12" s="70"/>
      <c r="O12" s="70"/>
      <c r="P12" s="70"/>
      <c r="Q12" s="70"/>
      <c r="R12" s="70"/>
      <c r="S12" s="70"/>
    </row>
    <row r="13" spans="1:19" ht="25.5" customHeight="1">
      <c r="A13" s="68"/>
      <c r="B13" s="67"/>
      <c r="C13" s="68"/>
      <c r="D13" s="68"/>
      <c r="E13" s="68"/>
      <c r="F13" s="68"/>
      <c r="G13" s="68"/>
      <c r="H13" s="68"/>
      <c r="I13" s="68"/>
      <c r="J13" s="69"/>
      <c r="K13" s="69"/>
      <c r="L13" s="70"/>
      <c r="M13" s="70"/>
      <c r="N13" s="70"/>
      <c r="O13" s="70"/>
      <c r="P13" s="70"/>
      <c r="Q13" s="70"/>
      <c r="R13" s="70"/>
      <c r="S13" s="70"/>
    </row>
    <row r="14" spans="1:19" ht="25.5" customHeight="1">
      <c r="A14" s="68"/>
      <c r="B14" s="67"/>
      <c r="C14" s="68"/>
      <c r="D14" s="68"/>
      <c r="E14" s="68"/>
      <c r="F14" s="68"/>
      <c r="G14" s="68"/>
      <c r="H14" s="68"/>
      <c r="I14" s="68"/>
      <c r="J14" s="69"/>
      <c r="K14" s="69"/>
      <c r="L14" s="70"/>
      <c r="M14" s="70"/>
      <c r="N14" s="70"/>
      <c r="O14" s="70"/>
      <c r="P14" s="70"/>
      <c r="Q14" s="70"/>
      <c r="R14" s="70"/>
      <c r="S14" s="70"/>
    </row>
    <row r="15" spans="1:19" ht="25.5" customHeight="1">
      <c r="A15" s="68"/>
      <c r="B15" s="67"/>
      <c r="C15" s="68"/>
      <c r="D15" s="68"/>
      <c r="E15" s="68"/>
      <c r="F15" s="68"/>
      <c r="G15" s="68"/>
      <c r="H15" s="68"/>
      <c r="I15" s="68"/>
      <c r="J15" s="69"/>
      <c r="K15" s="69"/>
      <c r="L15" s="70"/>
      <c r="M15" s="70"/>
      <c r="N15" s="70"/>
      <c r="O15" s="70"/>
      <c r="P15" s="70"/>
      <c r="Q15" s="70"/>
      <c r="R15" s="70"/>
      <c r="S15" s="70"/>
    </row>
    <row r="16" spans="1:17" ht="31.5" customHeight="1">
      <c r="A16" s="58" t="s">
        <v>159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44"/>
      <c r="O16" s="44"/>
      <c r="P16" s="44"/>
      <c r="Q16" s="44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N5:N6"/>
    <mergeCell ref="O5:O6"/>
    <mergeCell ref="P5:P6"/>
    <mergeCell ref="S5:S6"/>
    <mergeCell ref="F5:F6"/>
    <mergeCell ref="G4:G6"/>
    <mergeCell ref="H4:H6"/>
    <mergeCell ref="I4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45" t="s">
        <v>226</v>
      </c>
      <c r="B1" s="45"/>
      <c r="C1" s="45"/>
    </row>
    <row r="2" spans="1:3" ht="21" customHeight="1">
      <c r="A2" s="45"/>
      <c r="B2" s="45"/>
      <c r="C2" s="46" t="s">
        <v>160</v>
      </c>
    </row>
    <row r="3" spans="1:3" ht="24.75" customHeight="1">
      <c r="A3" s="28" t="s">
        <v>4</v>
      </c>
      <c r="B3" s="28"/>
      <c r="C3" s="47" t="s">
        <v>5</v>
      </c>
    </row>
    <row r="4" spans="1:16" s="43" customFormat="1" ht="21.75" customHeight="1">
      <c r="A4" s="215" t="s">
        <v>161</v>
      </c>
      <c r="B4" s="48" t="s">
        <v>162</v>
      </c>
      <c r="C4" s="49"/>
      <c r="F4" s="50"/>
      <c r="P4" s="50"/>
    </row>
    <row r="5" spans="1:16" s="43" customFormat="1" ht="43.5" customHeight="1">
      <c r="A5" s="215"/>
      <c r="B5" s="51" t="s">
        <v>227</v>
      </c>
      <c r="C5" s="52" t="s">
        <v>228</v>
      </c>
      <c r="E5" s="53"/>
      <c r="F5" s="54"/>
      <c r="G5" s="54"/>
      <c r="H5" s="53"/>
      <c r="I5" s="54"/>
      <c r="J5" s="53"/>
      <c r="K5" s="53"/>
      <c r="L5" s="54"/>
      <c r="M5" s="54"/>
      <c r="N5" s="53"/>
      <c r="O5" s="54"/>
      <c r="P5" s="53"/>
    </row>
    <row r="6" spans="1:16" s="43" customFormat="1" ht="34.5" customHeight="1">
      <c r="A6" s="55" t="s">
        <v>163</v>
      </c>
      <c r="B6" s="56">
        <f>SUM(B7:B9)</f>
        <v>13</v>
      </c>
      <c r="C6" s="56">
        <f>SUM(C7:C9)</f>
        <v>20</v>
      </c>
      <c r="E6" s="50"/>
      <c r="G6" s="50"/>
      <c r="I6" s="50"/>
      <c r="J6" s="50"/>
      <c r="K6" s="50"/>
      <c r="L6" s="50"/>
      <c r="M6" s="50"/>
      <c r="N6" s="50"/>
      <c r="O6" s="50"/>
      <c r="P6" s="50"/>
    </row>
    <row r="7" spans="1:16" s="44" customFormat="1" ht="34.5" customHeight="1">
      <c r="A7" s="57" t="s">
        <v>164</v>
      </c>
      <c r="B7" s="56"/>
      <c r="C7" s="56"/>
      <c r="D7" s="58"/>
      <c r="E7" s="58"/>
      <c r="F7" s="58"/>
      <c r="G7" s="58"/>
      <c r="H7" s="58"/>
      <c r="I7" s="58"/>
      <c r="J7" s="58"/>
      <c r="K7" s="58"/>
      <c r="L7" s="58"/>
      <c r="M7" s="58"/>
      <c r="O7" s="58"/>
      <c r="P7" s="58"/>
    </row>
    <row r="8" spans="1:16" s="44" customFormat="1" ht="34.5" customHeight="1">
      <c r="A8" s="59" t="s">
        <v>165</v>
      </c>
      <c r="B8" s="56"/>
      <c r="C8" s="60"/>
      <c r="D8" s="58"/>
      <c r="E8" s="58"/>
      <c r="G8" s="58"/>
      <c r="H8" s="58"/>
      <c r="I8" s="58"/>
      <c r="J8" s="58"/>
      <c r="K8" s="58"/>
      <c r="L8" s="58"/>
      <c r="M8" s="58"/>
      <c r="O8" s="58"/>
      <c r="P8" s="58"/>
    </row>
    <row r="9" spans="1:16" s="44" customFormat="1" ht="34.5" customHeight="1">
      <c r="A9" s="59" t="s">
        <v>166</v>
      </c>
      <c r="B9" s="56">
        <f>SUM(B10:B11)</f>
        <v>13</v>
      </c>
      <c r="C9" s="56">
        <f>SUM(C10:C11)</f>
        <v>20</v>
      </c>
      <c r="D9" s="58"/>
      <c r="E9" s="58"/>
      <c r="H9" s="58"/>
      <c r="I9" s="58"/>
      <c r="L9" s="58"/>
      <c r="N9" s="58"/>
      <c r="P9" s="58"/>
    </row>
    <row r="10" spans="1:9" s="44" customFormat="1" ht="34.5" customHeight="1">
      <c r="A10" s="59" t="s">
        <v>167</v>
      </c>
      <c r="B10" s="56"/>
      <c r="C10" s="56"/>
      <c r="D10" s="58"/>
      <c r="E10" s="58"/>
      <c r="F10" s="58"/>
      <c r="G10" s="58"/>
      <c r="H10" s="58"/>
      <c r="I10" s="58"/>
    </row>
    <row r="11" spans="1:8" s="44" customFormat="1" ht="34.5" customHeight="1">
      <c r="A11" s="59" t="s">
        <v>168</v>
      </c>
      <c r="B11" s="56">
        <v>13</v>
      </c>
      <c r="C11" s="56">
        <v>20</v>
      </c>
      <c r="D11" s="58"/>
      <c r="E11" s="58"/>
      <c r="F11" s="58"/>
      <c r="G11" s="58"/>
      <c r="H11" s="58"/>
    </row>
    <row r="12" spans="1:22" ht="12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44"/>
    </row>
    <row r="13" spans="1:3" ht="24" customHeight="1">
      <c r="A13" s="202"/>
      <c r="B13" s="202"/>
      <c r="C13" s="202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U14"/>
  <sheetViews>
    <sheetView showGridLines="0" showZeros="0" workbookViewId="0" topLeftCell="A1">
      <selection activeCell="A2" sqref="A2"/>
    </sheetView>
  </sheetViews>
  <sheetFormatPr defaultColWidth="6.83203125" defaultRowHeight="19.5" customHeight="1"/>
  <cols>
    <col min="1" max="1" width="42.83203125" style="21" customWidth="1"/>
    <col min="2" max="4" width="7.16015625" style="22" customWidth="1"/>
    <col min="5" max="5" width="47" style="22" customWidth="1"/>
    <col min="6" max="6" width="39.5" style="22" customWidth="1"/>
    <col min="7" max="177" width="6.83203125" style="23" customWidth="1"/>
    <col min="178" max="178" width="6.83203125" style="0" customWidth="1"/>
  </cols>
  <sheetData>
    <row r="1" spans="1:6" s="17" customFormat="1" ht="36.75" customHeight="1">
      <c r="A1" s="24" t="s">
        <v>229</v>
      </c>
      <c r="B1" s="25"/>
      <c r="C1" s="25"/>
      <c r="D1" s="25"/>
      <c r="E1" s="25"/>
      <c r="F1" s="25"/>
    </row>
    <row r="2" spans="1:6" s="17" customFormat="1" ht="24" customHeight="1">
      <c r="A2" s="26"/>
      <c r="B2" s="26"/>
      <c r="C2" s="26"/>
      <c r="D2" s="26"/>
      <c r="E2" s="26"/>
      <c r="F2" s="27" t="s">
        <v>169</v>
      </c>
    </row>
    <row r="3" spans="1:6" s="17" customFormat="1" ht="15" customHeight="1">
      <c r="A3" s="229" t="s">
        <v>170</v>
      </c>
      <c r="B3" s="229"/>
      <c r="C3" s="229"/>
      <c r="D3" s="29"/>
      <c r="E3" s="29"/>
      <c r="F3" s="30" t="s">
        <v>5</v>
      </c>
    </row>
    <row r="4" spans="1:6" s="18" customFormat="1" ht="24" customHeight="1">
      <c r="A4" s="250" t="s">
        <v>38</v>
      </c>
      <c r="B4" s="194" t="s">
        <v>171</v>
      </c>
      <c r="C4" s="194"/>
      <c r="D4" s="194"/>
      <c r="E4" s="194" t="s">
        <v>53</v>
      </c>
      <c r="F4" s="251" t="s">
        <v>172</v>
      </c>
    </row>
    <row r="5" spans="1:6" s="18" customFormat="1" ht="24.75" customHeight="1">
      <c r="A5" s="250"/>
      <c r="B5" s="194"/>
      <c r="C5" s="194"/>
      <c r="D5" s="194"/>
      <c r="E5" s="194"/>
      <c r="F5" s="251"/>
    </row>
    <row r="6" spans="1:6" s="19" customFormat="1" ht="38.25" customHeight="1">
      <c r="A6" s="250"/>
      <c r="B6" s="31" t="s">
        <v>54</v>
      </c>
      <c r="C6" s="31" t="s">
        <v>55</v>
      </c>
      <c r="D6" s="31" t="s">
        <v>56</v>
      </c>
      <c r="E6" s="194"/>
      <c r="F6" s="251"/>
    </row>
    <row r="7" spans="1:177" s="20" customFormat="1" ht="35.25" customHeight="1">
      <c r="A7" s="32"/>
      <c r="B7" s="33"/>
      <c r="C7" s="33"/>
      <c r="D7" s="33"/>
      <c r="E7" s="34" t="s">
        <v>41</v>
      </c>
      <c r="F7" s="35">
        <f>SUM(F8:F11)</f>
        <v>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</row>
    <row r="8" spans="1:6" ht="30" customHeight="1">
      <c r="A8" s="37"/>
      <c r="B8" s="38"/>
      <c r="C8" s="38"/>
      <c r="D8" s="38"/>
      <c r="E8" s="39"/>
      <c r="F8" s="40"/>
    </row>
    <row r="9" spans="1:6" ht="30" customHeight="1">
      <c r="A9" s="37"/>
      <c r="B9" s="38"/>
      <c r="C9" s="38"/>
      <c r="D9" s="38"/>
      <c r="E9" s="39"/>
      <c r="F9" s="40"/>
    </row>
    <row r="10" spans="1:6" ht="30" customHeight="1">
      <c r="A10" s="37"/>
      <c r="B10" s="38"/>
      <c r="C10" s="38"/>
      <c r="D10" s="38"/>
      <c r="E10" s="39"/>
      <c r="F10" s="40"/>
    </row>
    <row r="11" spans="1:6" ht="30" customHeight="1">
      <c r="A11" s="37"/>
      <c r="B11" s="38"/>
      <c r="C11" s="38"/>
      <c r="D11" s="38"/>
      <c r="E11" s="39"/>
      <c r="F11" s="40"/>
    </row>
    <row r="12" spans="1:6" ht="19.5" customHeight="1">
      <c r="A12" s="41" t="s">
        <v>173</v>
      </c>
      <c r="D12" s="42"/>
      <c r="E12" s="42"/>
      <c r="F12" s="42"/>
    </row>
    <row r="13" spans="1:6" ht="19.5" customHeight="1">
      <c r="A13" s="252" t="s">
        <v>174</v>
      </c>
      <c r="B13" s="252"/>
      <c r="C13" s="252"/>
      <c r="D13" s="252"/>
      <c r="E13" s="252"/>
      <c r="F13" s="252"/>
    </row>
    <row r="14" spans="1:6" ht="12">
      <c r="A14" s="252"/>
      <c r="B14" s="252"/>
      <c r="C14" s="252"/>
      <c r="D14" s="252"/>
      <c r="E14" s="252"/>
      <c r="F14" s="252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A1">
      <selection activeCell="A2" sqref="A2"/>
    </sheetView>
  </sheetViews>
  <sheetFormatPr defaultColWidth="9.33203125" defaultRowHeight="12.75" customHeight="1"/>
  <cols>
    <col min="1" max="1" width="12" style="1" customWidth="1"/>
    <col min="2" max="2" width="9.33203125" style="1" customWidth="1"/>
    <col min="3" max="3" width="6.33203125" style="1" bestFit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2" width="9.16015625" style="1" customWidth="1"/>
    <col min="23" max="16384" width="9.33203125" style="1" customWidth="1"/>
  </cols>
  <sheetData>
    <row r="1" spans="1:22" ht="22.5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15" t="s">
        <v>175</v>
      </c>
    </row>
    <row r="3" spans="1:22" ht="12.75" customHeight="1">
      <c r="A3" s="3" t="s">
        <v>170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16" t="s">
        <v>5</v>
      </c>
    </row>
    <row r="4" spans="1:22" ht="12.75" customHeight="1">
      <c r="A4" s="257" t="s">
        <v>38</v>
      </c>
      <c r="B4" s="257" t="s">
        <v>141</v>
      </c>
      <c r="C4" s="253" t="s">
        <v>85</v>
      </c>
      <c r="D4" s="253"/>
      <c r="E4" s="253"/>
      <c r="F4" s="253"/>
      <c r="G4" s="253"/>
      <c r="H4" s="253"/>
      <c r="I4" s="253"/>
      <c r="J4" s="253"/>
      <c r="K4" s="253"/>
      <c r="L4" s="253"/>
      <c r="M4" s="243" t="s">
        <v>176</v>
      </c>
      <c r="N4" s="243" t="s">
        <v>177</v>
      </c>
      <c r="O4" s="254" t="s">
        <v>178</v>
      </c>
      <c r="P4" s="255"/>
      <c r="Q4" s="255"/>
      <c r="R4" s="256"/>
      <c r="S4" s="254" t="s">
        <v>179</v>
      </c>
      <c r="T4" s="255"/>
      <c r="U4" s="255"/>
      <c r="V4" s="256"/>
    </row>
    <row r="5" spans="1:22" ht="30" customHeight="1">
      <c r="A5" s="258"/>
      <c r="B5" s="258"/>
      <c r="C5" s="253" t="s">
        <v>41</v>
      </c>
      <c r="D5" s="194" t="s">
        <v>10</v>
      </c>
      <c r="E5" s="194"/>
      <c r="F5" s="194" t="s">
        <v>14</v>
      </c>
      <c r="G5" s="194" t="s">
        <v>16</v>
      </c>
      <c r="H5" s="194" t="s">
        <v>18</v>
      </c>
      <c r="I5" s="194" t="s">
        <v>20</v>
      </c>
      <c r="J5" s="194" t="s">
        <v>22</v>
      </c>
      <c r="K5" s="194"/>
      <c r="L5" s="194" t="s">
        <v>25</v>
      </c>
      <c r="M5" s="244"/>
      <c r="N5" s="244"/>
      <c r="O5" s="243" t="s">
        <v>180</v>
      </c>
      <c r="P5" s="243" t="s">
        <v>181</v>
      </c>
      <c r="Q5" s="243" t="s">
        <v>182</v>
      </c>
      <c r="R5" s="243" t="s">
        <v>183</v>
      </c>
      <c r="S5" s="243" t="s">
        <v>180</v>
      </c>
      <c r="T5" s="243" t="s">
        <v>181</v>
      </c>
      <c r="U5" s="243" t="s">
        <v>182</v>
      </c>
      <c r="V5" s="243" t="s">
        <v>183</v>
      </c>
    </row>
    <row r="6" spans="1:22" ht="63.75" customHeight="1">
      <c r="A6" s="259"/>
      <c r="B6" s="259"/>
      <c r="C6" s="253"/>
      <c r="D6" s="7" t="s">
        <v>44</v>
      </c>
      <c r="E6" s="6" t="s">
        <v>45</v>
      </c>
      <c r="F6" s="194"/>
      <c r="G6" s="194"/>
      <c r="H6" s="194"/>
      <c r="I6" s="194"/>
      <c r="J6" s="7" t="s">
        <v>44</v>
      </c>
      <c r="K6" s="7" t="s">
        <v>45</v>
      </c>
      <c r="L6" s="194"/>
      <c r="M6" s="245"/>
      <c r="N6" s="245"/>
      <c r="O6" s="245"/>
      <c r="P6" s="245"/>
      <c r="Q6" s="245"/>
      <c r="R6" s="245"/>
      <c r="S6" s="245"/>
      <c r="T6" s="245"/>
      <c r="U6" s="245"/>
      <c r="V6" s="245"/>
    </row>
    <row r="7" spans="1:22" ht="12.7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4"/>
      <c r="P7" s="14"/>
      <c r="Q7" s="14"/>
      <c r="R7" s="14"/>
      <c r="S7" s="14"/>
      <c r="T7" s="14"/>
      <c r="U7" s="14"/>
      <c r="V7" s="14"/>
    </row>
    <row r="8" spans="1:22" ht="12.75" customHeight="1">
      <c r="A8" s="8"/>
      <c r="B8" s="8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14"/>
      <c r="S8" s="14"/>
      <c r="T8" s="14"/>
      <c r="U8" s="14"/>
      <c r="V8" s="14"/>
    </row>
    <row r="9" spans="1:22" ht="12.75" customHeight="1">
      <c r="A9" s="8"/>
      <c r="B9" s="8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4"/>
      <c r="P9" s="14"/>
      <c r="Q9" s="14"/>
      <c r="R9" s="14"/>
      <c r="S9" s="14"/>
      <c r="T9" s="14"/>
      <c r="U9" s="14"/>
      <c r="V9" s="14"/>
    </row>
    <row r="10" spans="1:22" ht="12.75" customHeight="1">
      <c r="A10" s="8"/>
      <c r="B10" s="8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4"/>
      <c r="P10" s="14"/>
      <c r="Q10" s="14"/>
      <c r="R10" s="14"/>
      <c r="S10" s="14"/>
      <c r="T10" s="14"/>
      <c r="U10" s="14"/>
      <c r="V10" s="14"/>
    </row>
    <row r="11" spans="1:22" ht="12.75" customHeight="1">
      <c r="A11" s="8"/>
      <c r="B11" s="8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4"/>
      <c r="P11" s="14"/>
      <c r="Q11" s="14"/>
      <c r="R11" s="14"/>
      <c r="S11" s="14"/>
      <c r="T11" s="14"/>
      <c r="U11" s="14"/>
      <c r="V11" s="14"/>
    </row>
    <row r="12" spans="1:22" ht="12.75" customHeight="1">
      <c r="A12" s="5"/>
      <c r="B12" s="5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  <c r="P12" s="14"/>
      <c r="Q12" s="14"/>
      <c r="R12" s="14"/>
      <c r="S12" s="14"/>
      <c r="T12" s="14"/>
      <c r="U12" s="14"/>
      <c r="V12" s="14"/>
    </row>
    <row r="13" spans="1:22" ht="12.75" customHeight="1">
      <c r="A13" s="5"/>
      <c r="B13" s="5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14"/>
      <c r="S13" s="14"/>
      <c r="T13" s="14"/>
      <c r="U13" s="14"/>
      <c r="V13" s="14"/>
    </row>
    <row r="14" spans="1:22" ht="12.75" customHeight="1">
      <c r="A14" s="5"/>
      <c r="B14" s="5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4"/>
      <c r="P14" s="14"/>
      <c r="Q14" s="14"/>
      <c r="R14" s="14"/>
      <c r="S14" s="14"/>
      <c r="T14" s="14"/>
      <c r="U14" s="14"/>
      <c r="V14" s="14"/>
    </row>
    <row r="15" spans="1:22" ht="12.75" customHeight="1">
      <c r="A15" s="5"/>
      <c r="B15" s="5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4"/>
      <c r="P15" s="14"/>
      <c r="Q15" s="14"/>
      <c r="R15" s="14"/>
      <c r="S15" s="14"/>
      <c r="T15" s="14"/>
      <c r="U15" s="14"/>
      <c r="V15" s="14"/>
    </row>
    <row r="16" spans="1:22" ht="12.75" customHeight="1">
      <c r="A16" s="13" t="s">
        <v>144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ht="12.75" customHeight="1">
      <c r="A17" s="13"/>
    </row>
  </sheetData>
  <sheetProtection/>
  <mergeCells count="23"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C4:L4"/>
    <mergeCell ref="O4:R4"/>
    <mergeCell ref="V5:V6"/>
    <mergeCell ref="P5:P6"/>
    <mergeCell ref="Q5:Q6"/>
    <mergeCell ref="R5:R6"/>
    <mergeCell ref="S5:S6"/>
    <mergeCell ref="T5:T6"/>
    <mergeCell ref="U5:U6"/>
  </mergeCells>
  <printOptions horizontalCentered="1"/>
  <pageMargins left="0" right="0" top="0.7479166666666667" bottom="0" header="0.8263888888888888" footer="0.511805555555555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2018-01-26T05:37:19Z</cp:lastPrinted>
  <dcterms:created xsi:type="dcterms:W3CDTF">2017-01-26T02:06:17Z</dcterms:created>
  <dcterms:modified xsi:type="dcterms:W3CDTF">2022-05-13T05:38:58Z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C1660F6962BC41C382E051E3C6B9EC5B</vt:lpwstr>
  </property>
</Properties>
</file>