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11925" tabRatio="944" firstSheet="25" activeTab="33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<sst xmlns="http://schemas.openxmlformats.org/spreadsheetml/2006/main" count="739" uniqueCount="228">
  <si>
    <t xml:space="preserve"> </t>
  </si>
  <si>
    <t>目        录</t>
  </si>
  <si>
    <t>公开表1</t>
  </si>
  <si>
    <t>部门名称：胜利开发区财政管理办公室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</si>
  <si>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</si>
  <si>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</si>
  <si>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</si>
  <si>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</si>
  <si>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</si>
  <si>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</si>
  <si>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一、一般公共服务</t>
  </si>
  <si>
    <t>其中：上级提前告知转移支付资金</t>
  </si>
  <si>
    <t xml:space="preserve">    政府办公厅(室)及相关机构事务</t>
  </si>
  <si>
    <t>二、纳入预算管理的专项收入</t>
  </si>
  <si>
    <t xml:space="preserve">       事业运行</t>
  </si>
  <si>
    <t>三、纳入预算管理的行政事业性收费</t>
  </si>
  <si>
    <t>二、社会保障和就业支出</t>
  </si>
  <si>
    <t>四、国有资源（资产）有偿使用收入</t>
  </si>
  <si>
    <t xml:space="preserve">   行政事业单位离退休</t>
  </si>
  <si>
    <t>五、政府住房收入</t>
  </si>
  <si>
    <t xml:space="preserve">      归口管理的行政单位离退休</t>
  </si>
  <si>
    <t>六、纳入政府性基金预算管理收入</t>
  </si>
  <si>
    <t xml:space="preserve">      事业单位离退休</t>
  </si>
  <si>
    <t xml:space="preserve">      机关事业单位基本养老保险缴费支出</t>
  </si>
  <si>
    <t>七、纳入专户管理的行政事业性收费</t>
  </si>
  <si>
    <t xml:space="preserve">      机关事业单位职业年金缴费支出</t>
  </si>
  <si>
    <t>三、医疗卫生与计划生育支出</t>
  </si>
  <si>
    <t xml:space="preserve">   医疗保障</t>
  </si>
  <si>
    <t xml:space="preserve">      事业单位医疗保障</t>
  </si>
  <si>
    <t>四、住房保障支出</t>
  </si>
  <si>
    <t xml:space="preserve">   住房改革支出</t>
  </si>
  <si>
    <t xml:space="preserve">      住房公积金</t>
  </si>
  <si>
    <t>收    入    合    计</t>
  </si>
  <si>
    <t>支    出    总    计</t>
  </si>
  <si>
    <t>按《人大汇报表》中的《预算收支总表》填列</t>
  </si>
  <si>
    <t>按《抚顺市财政局部门预算输出表》中的《支出汇总（按功能科目）总计》填列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</si>
  <si>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</si>
  <si>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</si>
  <si>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</si>
  <si>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</si>
  <si>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</si>
  <si>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</si>
  <si>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</si>
  <si>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</si>
  <si>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</si>
  <si>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</si>
  <si>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</si>
  <si>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</si>
  <si>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胜利开发区财政管理办公室</t>
  </si>
  <si>
    <t>按《财力测算表》分别填列</t>
  </si>
  <si>
    <t>公开表3</t>
  </si>
  <si>
    <t>部门名称：胜利开发区综合财政办公室</t>
  </si>
  <si>
    <t>科目编码</t>
  </si>
  <si>
    <t>科目名称</t>
  </si>
  <si>
    <t>类</t>
  </si>
  <si>
    <t>款</t>
  </si>
  <si>
    <t>项</t>
  </si>
  <si>
    <t>201</t>
  </si>
  <si>
    <t>03</t>
  </si>
  <si>
    <t>50</t>
  </si>
  <si>
    <t>事业运行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</si>
  <si>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</si>
  <si>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</si>
  <si>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</si>
  <si>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</si>
  <si>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</si>
  <si>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</si>
  <si>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</si>
  <si>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</si>
  <si>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</si>
  <si>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</si>
  <si>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</si>
  <si>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01</t>
  </si>
  <si>
    <t>住房公积金</t>
  </si>
  <si>
    <t>按《人大汇报表》中的《预算收支总表》填列，《科目本》填列除财政拨款外非税收入的科目编码</t>
  </si>
  <si>
    <t>公开表4</t>
  </si>
  <si>
    <t>一般公共服务</t>
  </si>
  <si>
    <t xml:space="preserve">  </t>
  </si>
  <si>
    <t>社会保障和就业支出</t>
  </si>
  <si>
    <t>医疗卫生与计划生育支出</t>
  </si>
  <si>
    <t>211</t>
  </si>
  <si>
    <t>住房保障支出</t>
  </si>
  <si>
    <t>债务付息支出</t>
  </si>
  <si>
    <t>按《经济科目对应功能科目支出预算汇总表（按功能科目）》分单位填列</t>
  </si>
  <si>
    <t>说明 ：此表功能科目为样本，各部门按实际列支功能科目填写。</t>
  </si>
  <si>
    <t>公开表5</t>
  </si>
  <si>
    <t>资金来源</t>
  </si>
  <si>
    <t>公开表6</t>
  </si>
  <si>
    <t>部门名称：胜利开发区综合办公室</t>
  </si>
  <si>
    <t>财政拨款收入预算</t>
  </si>
  <si>
    <t>财政拨款支出预算</t>
  </si>
  <si>
    <t>胜利开发区综合办公室</t>
  </si>
  <si>
    <t>公开表7</t>
  </si>
  <si>
    <t>支出内容</t>
  </si>
  <si>
    <t>2021年部门一般公共预算支出情况表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</si>
  <si>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</si>
  <si>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</si>
  <si>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</si>
  <si>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</si>
  <si>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</si>
  <si>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</si>
  <si>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</si>
  <si>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</si>
  <si>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公开表9</t>
  </si>
  <si>
    <t>部门名称：胜利开发区综合管理办公室</t>
  </si>
  <si>
    <t>按《抚顺市财政局部门预算输出表》中的《支出汇总（按功能科目）（基本支出）填列（不含政府性基金收入及财政专户收入）</t>
  </si>
  <si>
    <t>公开表10</t>
  </si>
  <si>
    <t>人员经费</t>
  </si>
  <si>
    <t>公用经费</t>
  </si>
  <si>
    <t>一般公共预算基本支出合计</t>
  </si>
  <si>
    <t xml:space="preserve">  基本工资</t>
  </si>
  <si>
    <t xml:space="preserve">  津贴补贴</t>
  </si>
  <si>
    <t xml:space="preserve">  奖金</t>
  </si>
  <si>
    <t>08</t>
  </si>
  <si>
    <t xml:space="preserve">  基本养老保险缴费</t>
  </si>
  <si>
    <t>09</t>
  </si>
  <si>
    <t xml:space="preserve">  职业年金缴费</t>
  </si>
  <si>
    <t>10</t>
  </si>
  <si>
    <t xml:space="preserve">  职工基本医疗保险缴费</t>
  </si>
  <si>
    <t>13</t>
  </si>
  <si>
    <t xml:space="preserve">  住房公积金</t>
  </si>
  <si>
    <t>99</t>
  </si>
  <si>
    <t xml:space="preserve">  其他工资福利支出</t>
  </si>
  <si>
    <t>302</t>
  </si>
  <si>
    <t xml:space="preserve">  办公费</t>
  </si>
  <si>
    <t xml:space="preserve">  取暖费</t>
  </si>
  <si>
    <t>31</t>
  </si>
  <si>
    <t xml:space="preserve">  公务用车运行维护费</t>
  </si>
  <si>
    <t>39</t>
  </si>
  <si>
    <t xml:space="preserve">  其他交通费</t>
  </si>
  <si>
    <t>303</t>
  </si>
  <si>
    <t>对个人和家庭的补助支出</t>
  </si>
  <si>
    <t xml:space="preserve">  退休费</t>
  </si>
  <si>
    <t>按《抚顺市财政局部门预算输出表》中的《支出汇总（按部门预算经济科目）（基本支出）填列（不含政府性基金收入及财政专户收入）</t>
  </si>
  <si>
    <t>公开表11</t>
  </si>
  <si>
    <t>胜利开发区综合管理办公室</t>
  </si>
  <si>
    <t>注：如果此表无数，请在此注明“本部门没有纳入预算管理的行政事业性收费预算拨款收入，也没有使用纳入预算管理的行政事业性收费安排的支出，故本表无数据”。</t>
  </si>
  <si>
    <t>按《经济科目对应功能科目支出预算汇总表（按功能科目）》分单位填列（行政事业性收入）</t>
  </si>
  <si>
    <t>公开表12</t>
  </si>
  <si>
    <t>注：如果此表无数，请在此注明“本部门没有纳入预算管理的政府性基金收入，也没有使用纳入预算管理的政府性基金收入安排的支出，故本表无数据”。</t>
  </si>
  <si>
    <t>按《经济科目对应功能科目支出预算汇总表（按功能科目）》分单位填列（政府性基金收入）</t>
  </si>
  <si>
    <r>
      <t>公开表1</t>
    </r>
    <r>
      <rPr>
        <b/>
        <sz val="10"/>
        <rFont val="宋体"/>
        <family val="0"/>
      </rPr>
      <t>3</t>
    </r>
  </si>
  <si>
    <t>注：如果此表无数，请在此注明“本部门没有国有资本经营预算安排的支出，故本表无数据”。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</si>
  <si>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</si>
  <si>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</si>
  <si>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</si>
  <si>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</si>
  <si>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财政软件服务费及升级费</t>
  </si>
  <si>
    <t>注：如果此表无数，请在此注明“本部门没有需申报绩效考核的项目支出，故本表无数据”。</t>
  </si>
  <si>
    <t>按《项目支出明细表（显示二级单位）》中的《2019年项目详细情报表）》分单位填列项目名称及项目详细内容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</si>
  <si>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</si>
  <si>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</si>
  <si>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</si>
  <si>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</si>
  <si>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</si>
  <si>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注：如果此表无数，请在此注明“2019年本部门没有政府采购预算支出，故本表无数据”。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</si>
  <si>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</si>
  <si>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</si>
  <si>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</si>
  <si>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</si>
  <si>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</si>
  <si>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</si>
  <si>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</si>
  <si>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注：如果此表无数，请在此注明“2019年本部门没有政府购买服务支出，故本表无数据”。</t>
  </si>
  <si>
    <t>公开表17</t>
  </si>
  <si>
    <t>项目</t>
  </si>
  <si>
    <t>金    额</t>
  </si>
  <si>
    <t>2018年预算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</si>
  <si>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</si>
  <si>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</si>
  <si>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</si>
  <si>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</si>
  <si>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</si>
  <si>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</si>
  <si>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</si>
  <si>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部门名称：</t>
  </si>
  <si>
    <t>科目代码</t>
  </si>
  <si>
    <t>说明 ：机关和参公单位填报此表。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</si>
  <si>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</si>
  <si>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</si>
  <si>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</si>
  <si>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</si>
  <si>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</si>
  <si>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</si>
  <si>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</si>
  <si>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</si>
  <si>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</si>
  <si>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胜利开发区财政管理办公室
2022年部门预算和“三公”经费预算公开表</t>
  </si>
  <si>
    <t xml:space="preserve">                    一、2022年部门收支总体情况表 </t>
  </si>
  <si>
    <t xml:space="preserve">                    二、2022年部门收支总体情况（分单位） </t>
  </si>
  <si>
    <t xml:space="preserve">                    三、2022年部门收入总体情况表 </t>
  </si>
  <si>
    <t xml:space="preserve">                    四、2022年部门支出总体情况表</t>
  </si>
  <si>
    <t xml:space="preserve">                    五、2022年部门支出总体情况表（按功能科目） </t>
  </si>
  <si>
    <t xml:space="preserve">                    六、2022年部门财政拨款收支总体情况表 </t>
  </si>
  <si>
    <t xml:space="preserve">                    七、2022年部门财政拨款支出总体情况表（按功能科目） </t>
  </si>
  <si>
    <t xml:space="preserve">                    八、2022年部门一般公共预算支出情况表 </t>
  </si>
  <si>
    <t xml:space="preserve">                    九、2022年部门一般公共预算基本支出情况表</t>
  </si>
  <si>
    <t xml:space="preserve">                    十、2022年一般公共预算基本支出按经济分类情况表</t>
  </si>
  <si>
    <t xml:space="preserve">                    十一、2022年纳入预算管理的行政事业性收费预算支出情况表 </t>
  </si>
  <si>
    <t xml:space="preserve">                    十二、2022年部门（政府性基金收入）政府性基金预算支出情况表 </t>
  </si>
  <si>
    <t xml:space="preserve">                    十三、2022年部门（国有资本经营收入）国有资本经营预算支出情况表</t>
  </si>
  <si>
    <t xml:space="preserve">                    十四、2022年部门项目支出预算表</t>
  </si>
  <si>
    <t xml:space="preserve">                    十五、2022年部门政府采购支出预算表</t>
  </si>
  <si>
    <t xml:space="preserve">                    十六、2022年部门政府购买服务支出预算表</t>
  </si>
  <si>
    <t xml:space="preserve">                    十七、2022年部门一般公共预算“三公”经费支出情况表 </t>
  </si>
  <si>
    <t xml:space="preserve">                    十八、2022年部门一般公共预算机关运行经费明细表</t>
  </si>
  <si>
    <t xml:space="preserve">                    十九、2022年部门项目支出预算绩效目标情况表</t>
  </si>
  <si>
    <t>2022年部门收支总体情况表</t>
  </si>
  <si>
    <t>2022年部门收支总体情况表（分单位）</t>
  </si>
  <si>
    <t>2022年部门收入总体情况表</t>
  </si>
  <si>
    <t>2022年部门支出总体情况表</t>
  </si>
  <si>
    <t>2022年部门支出总体情况表（按功能科目）</t>
  </si>
  <si>
    <t>2022年部门财政拨款收支总体情况表</t>
  </si>
  <si>
    <t>2022年部门财政拨款收支总体情况表（按功能科目）</t>
  </si>
  <si>
    <t>2022年部门一般公共预算基本支出表</t>
  </si>
  <si>
    <t>2022年部门一般公共预算基本支出情况表（按经济分类）</t>
  </si>
  <si>
    <t>2022年预算数</t>
  </si>
  <si>
    <t>2022年纳入预算管理的行政事业性收费预算支出表</t>
  </si>
  <si>
    <t>2022年部门（政府性基金收入）政府性基金预算支出表</t>
  </si>
  <si>
    <t>2022年部门（国有资本经营收入）国有资本经营预算支出表</t>
  </si>
  <si>
    <t>2022年部门项目支出预算表</t>
  </si>
  <si>
    <t>2022年部门政府采购支出预算表</t>
  </si>
  <si>
    <t>2022年部门政府购买服务支出预算表</t>
  </si>
  <si>
    <t>2022年部门一般公共预算“三公”经费支出情况表</t>
  </si>
  <si>
    <t>2022年预算</t>
  </si>
  <si>
    <t>2021年预算</t>
  </si>
  <si>
    <t>2022年部门一般公共预算机关运行经费明细表</t>
  </si>
  <si>
    <t>2022年部门项目支出预算绩效目标情况表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</si>
</sst>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.0000"/>
    <numFmt numFmtId="181" formatCode="#,##0.0"/>
    <numFmt numFmtId="182" formatCode="#,##0_ "/>
    <numFmt numFmtId="183" formatCode="0.00_ ;\-0.00"/>
    <numFmt numFmtId="184" formatCode="#,##0.00_);[Red]\(#,##0.00\)"/>
    <numFmt numFmtId="185" formatCode="0.0_ "/>
  </numFmts>
  <fonts count="43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0"/>
      <color indexed="9"/>
      <name val="宋体"/>
      <family val="0"/>
    </font>
    <font>
      <sz val="22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7" borderId="0" applyNumberFormat="0" applyBorder="0" applyAlignment="0" applyProtection="0"/>
    <xf numFmtId="0" fontId="41" fillId="16" borderId="0" applyNumberFormat="0" applyBorder="0" applyAlignment="0" applyProtection="0"/>
    <xf numFmtId="0" fontId="30" fillId="3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2" fillId="17" borderId="0" applyNumberFormat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0" fontId="26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29" fillId="18" borderId="5" applyNumberFormat="0" applyAlignment="0" applyProtection="0"/>
    <xf numFmtId="0" fontId="29" fillId="18" borderId="5" applyNumberFormat="0" applyAlignment="0" applyProtection="0"/>
    <xf numFmtId="0" fontId="25" fillId="19" borderId="6" applyNumberFormat="0" applyAlignment="0" applyProtection="0"/>
    <xf numFmtId="0" fontId="25" fillId="19" borderId="6" applyNumberFormat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7" applyNumberFormat="0" applyFill="0" applyAlignment="0" applyProtection="0"/>
    <xf numFmtId="9" fontId="12" fillId="0" borderId="0" applyFont="0" applyFill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2" fillId="18" borderId="8" applyNumberFormat="0" applyAlignment="0" applyProtection="0"/>
    <xf numFmtId="0" fontId="22" fillId="18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3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258"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2" fillId="26" borderId="0" xfId="0" applyFont="1" applyFill="1" applyAlignment="1">
      <alignment horizontal="centerContinuous" vertical="center"/>
    </xf>
    <xf numFmtId="0" fontId="3" fillId="26" borderId="10" xfId="83" applyFont="1" applyFill="1" applyBorder="1" applyAlignment="1">
      <alignment vertical="center"/>
      <protection/>
    </xf>
    <xf numFmtId="0" fontId="4" fillId="26" borderId="0" xfId="0" applyFont="1" applyFill="1" applyAlignment="1">
      <alignment vertical="center"/>
    </xf>
    <xf numFmtId="0" fontId="4" fillId="26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26" borderId="12" xfId="0" applyNumberFormat="1" applyFont="1" applyFill="1" applyBorder="1" applyAlignment="1" applyProtection="1">
      <alignment horizontal="center" vertical="center"/>
      <protection/>
    </xf>
    <xf numFmtId="0" fontId="4" fillId="26" borderId="13" xfId="0" applyNumberFormat="1" applyFont="1" applyFill="1" applyBorder="1" applyAlignment="1" applyProtection="1">
      <alignment vertical="center"/>
      <protection/>
    </xf>
    <xf numFmtId="0" fontId="4" fillId="26" borderId="14" xfId="0" applyNumberFormat="1" applyFont="1" applyFill="1" applyBorder="1" applyAlignment="1" applyProtection="1">
      <alignment vertical="center" wrapText="1"/>
      <protection/>
    </xf>
    <xf numFmtId="0" fontId="4" fillId="26" borderId="11" xfId="0" applyNumberFormat="1" applyFont="1" applyFill="1" applyBorder="1" applyAlignment="1" applyProtection="1">
      <alignment vertical="center" wrapText="1"/>
      <protection/>
    </xf>
    <xf numFmtId="0" fontId="4" fillId="26" borderId="11" xfId="0" applyNumberFormat="1" applyFont="1" applyFill="1" applyBorder="1" applyAlignment="1" applyProtection="1">
      <alignment vertical="center"/>
      <protection/>
    </xf>
    <xf numFmtId="0" fontId="5" fillId="26" borderId="0" xfId="0" applyFont="1" applyFill="1" applyAlignment="1">
      <alignment vertical="center"/>
    </xf>
    <xf numFmtId="0" fontId="4" fillId="26" borderId="11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NumberFormat="1" applyFont="1" applyFill="1" applyAlignment="1" applyProtection="1">
      <alignment horizontal="right" vertical="center"/>
      <protection/>
    </xf>
    <xf numFmtId="0" fontId="4" fillId="26" borderId="0" xfId="0" applyFont="1" applyFill="1" applyAlignment="1">
      <alignment horizontal="right" vertical="center"/>
    </xf>
    <xf numFmtId="0" fontId="5" fillId="0" borderId="0" xfId="103" applyFont="1" applyAlignment="1">
      <alignment vertical="center"/>
      <protection/>
    </xf>
    <xf numFmtId="0" fontId="3" fillId="27" borderId="0" xfId="103" applyFont="1" applyFill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4" fillId="0" borderId="0" xfId="0" applyFont="1" applyAlignment="1">
      <alignment vertical="center"/>
    </xf>
    <xf numFmtId="49" fontId="5" fillId="0" borderId="0" xfId="103" applyNumberFormat="1" applyFont="1" applyFill="1" applyAlignment="1" applyProtection="1">
      <alignment vertical="center"/>
      <protection/>
    </xf>
    <xf numFmtId="176" fontId="5" fillId="0" borderId="0" xfId="103" applyNumberFormat="1" applyFont="1" applyAlignment="1">
      <alignment vertical="center"/>
      <protection/>
    </xf>
    <xf numFmtId="0" fontId="5" fillId="0" borderId="0" xfId="103" applyFont="1">
      <alignment/>
      <protection/>
    </xf>
    <xf numFmtId="2" fontId="2" fillId="0" borderId="0" xfId="103" applyNumberFormat="1" applyFont="1" applyFill="1" applyAlignment="1" applyProtection="1">
      <alignment horizontal="centerContinuous" vertical="center"/>
      <protection/>
    </xf>
    <xf numFmtId="2" fontId="6" fillId="0" borderId="0" xfId="103" applyNumberFormat="1" applyFont="1" applyFill="1" applyAlignment="1" applyProtection="1">
      <alignment horizontal="centerContinuous" vertical="center"/>
      <protection/>
    </xf>
    <xf numFmtId="2" fontId="5" fillId="0" borderId="0" xfId="103" applyNumberFormat="1" applyFont="1" applyFill="1" applyAlignment="1" applyProtection="1">
      <alignment horizontal="center" vertical="center"/>
      <protection/>
    </xf>
    <xf numFmtId="2" fontId="3" fillId="0" borderId="0" xfId="103" applyNumberFormat="1" applyFont="1" applyFill="1" applyAlignment="1" applyProtection="1">
      <alignment horizontal="right" vertical="center"/>
      <protection/>
    </xf>
    <xf numFmtId="0" fontId="3" fillId="0" borderId="10" xfId="83" applyFont="1" applyFill="1" applyBorder="1" applyAlignment="1">
      <alignment horizontal="left" vertical="center"/>
      <protection/>
    </xf>
    <xf numFmtId="176" fontId="5" fillId="0" borderId="0" xfId="103" applyNumberFormat="1" applyFont="1" applyFill="1" applyAlignment="1">
      <alignment horizontal="center" vertical="center"/>
      <protection/>
    </xf>
    <xf numFmtId="176" fontId="3" fillId="0" borderId="10" xfId="103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 wrapText="1"/>
      <protection/>
    </xf>
    <xf numFmtId="178" fontId="3" fillId="0" borderId="11" xfId="103" applyNumberFormat="1" applyFont="1" applyFill="1" applyBorder="1" applyAlignment="1" applyProtection="1">
      <alignment horizontal="right" vertical="center" wrapText="1"/>
      <protection/>
    </xf>
    <xf numFmtId="0" fontId="3" fillId="0" borderId="0" xfId="103" applyFont="1">
      <alignment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77" fontId="5" fillId="0" borderId="12" xfId="0" applyNumberFormat="1" applyFont="1" applyFill="1" applyBorder="1" applyAlignment="1" applyProtection="1">
      <alignment vertical="center" wrapText="1"/>
      <protection/>
    </xf>
    <xf numFmtId="178" fontId="5" fillId="0" borderId="11" xfId="103" applyNumberFormat="1" applyFont="1" applyFill="1" applyBorder="1" applyAlignment="1" applyProtection="1">
      <alignment horizontal="right" vertical="center" wrapText="1"/>
      <protection/>
    </xf>
    <xf numFmtId="49" fontId="7" fillId="0" borderId="0" xfId="103" applyNumberFormat="1" applyFont="1" applyFill="1" applyAlignment="1" applyProtection="1">
      <alignment vertical="center"/>
      <protection/>
    </xf>
    <xf numFmtId="176" fontId="5" fillId="0" borderId="0" xfId="103" applyNumberFormat="1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83" applyFont="1" applyFill="1" applyBorder="1" applyAlignment="1">
      <alignment horizontal="right" vertical="center"/>
      <protection/>
    </xf>
    <xf numFmtId="0" fontId="3" fillId="0" borderId="15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0" fontId="8" fillId="0" borderId="0" xfId="0" applyNumberFormat="1" applyFont="1" applyFill="1" applyAlignment="1" applyProtection="1">
      <alignment vertical="center" wrapText="1"/>
      <protection/>
    </xf>
    <xf numFmtId="181" fontId="8" fillId="0" borderId="0" xfId="0" applyNumberFormat="1" applyFont="1" applyFill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181" fontId="5" fillId="0" borderId="11" xfId="103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82" fontId="5" fillId="0" borderId="11" xfId="0" applyNumberFormat="1" applyFont="1" applyFill="1" applyBorder="1" applyAlignment="1" applyProtection="1">
      <alignment horizontal="right" vertical="center"/>
      <protection/>
    </xf>
    <xf numFmtId="181" fontId="5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83" applyNumberFormat="1" applyFont="1" applyFill="1" applyBorder="1" applyAlignment="1" applyProtection="1">
      <alignment vertical="center"/>
      <protection/>
    </xf>
    <xf numFmtId="0" fontId="4" fillId="0" borderId="11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1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103" applyNumberFormat="1" applyFont="1" applyFill="1" applyAlignment="1" applyProtection="1">
      <alignment horizontal="centerContinuous" vertical="center"/>
      <protection/>
    </xf>
    <xf numFmtId="0" fontId="5" fillId="0" borderId="0" xfId="103" applyNumberFormat="1" applyFont="1" applyFill="1" applyAlignment="1" applyProtection="1">
      <alignment horizontal="centerContinuous" vertical="center"/>
      <protection/>
    </xf>
    <xf numFmtId="0" fontId="3" fillId="0" borderId="0" xfId="83" applyFont="1" applyFill="1" applyBorder="1" applyAlignment="1">
      <alignment horizontal="left" vertical="center"/>
      <protection/>
    </xf>
    <xf numFmtId="0" fontId="3" fillId="0" borderId="0" xfId="103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>
      <alignment horizontal="left" vertical="center"/>
    </xf>
    <xf numFmtId="183" fontId="5" fillId="0" borderId="11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4" fontId="0" fillId="0" borderId="11" xfId="0" applyNumberFormat="1" applyFill="1" applyBorder="1" applyAlignment="1">
      <alignment horizontal="right" vertical="center"/>
    </xf>
    <xf numFmtId="49" fontId="0" fillId="0" borderId="11" xfId="0" applyNumberFormat="1" applyFill="1" applyBorder="1" applyAlignment="1">
      <alignment vertical="center"/>
    </xf>
    <xf numFmtId="49" fontId="5" fillId="0" borderId="12" xfId="83" applyNumberFormat="1" applyFont="1" applyFill="1" applyBorder="1" applyAlignment="1" applyProtection="1">
      <alignment vertical="center"/>
      <protection/>
    </xf>
    <xf numFmtId="49" fontId="5" fillId="0" borderId="11" xfId="84" applyNumberFormat="1" applyFont="1" applyFill="1" applyBorder="1" applyAlignment="1" applyProtection="1">
      <alignment vertical="center"/>
      <protection/>
    </xf>
    <xf numFmtId="49" fontId="5" fillId="0" borderId="12" xfId="83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181" fontId="3" fillId="0" borderId="11" xfId="0" applyNumberFormat="1" applyFont="1" applyFill="1" applyBorder="1" applyAlignment="1" applyProtection="1">
      <alignment vertical="center"/>
      <protection/>
    </xf>
    <xf numFmtId="181" fontId="3" fillId="0" borderId="17" xfId="0" applyNumberFormat="1" applyFont="1" applyFill="1" applyBorder="1" applyAlignment="1">
      <alignment vertical="center" wrapText="1"/>
    </xf>
    <xf numFmtId="178" fontId="5" fillId="0" borderId="11" xfId="0" applyNumberFormat="1" applyFont="1" applyFill="1" applyBorder="1" applyAlignment="1">
      <alignment vertical="center"/>
    </xf>
    <xf numFmtId="0" fontId="7" fillId="0" borderId="0" xfId="85" applyFont="1" applyAlignment="1">
      <alignment/>
      <protection/>
    </xf>
    <xf numFmtId="0" fontId="3" fillId="0" borderId="18" xfId="0" applyFont="1" applyBorder="1" applyAlignment="1">
      <alignment horizontal="centerContinuous" vertical="center"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181" fontId="0" fillId="0" borderId="11" xfId="0" applyNumberFormat="1" applyFont="1" applyFill="1" applyBorder="1" applyAlignment="1" applyProtection="1">
      <alignment vertical="center"/>
      <protection/>
    </xf>
    <xf numFmtId="185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03" applyNumberFormat="1" applyFont="1" applyFill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6" fillId="0" borderId="0" xfId="103" applyNumberFormat="1" applyFont="1" applyFill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Continuous" vertical="center"/>
    </xf>
    <xf numFmtId="178" fontId="3" fillId="0" borderId="11" xfId="0" applyNumberFormat="1" applyFont="1" applyFill="1" applyBorder="1" applyAlignment="1" applyProtection="1">
      <alignment horizontal="right" vertical="center"/>
      <protection/>
    </xf>
    <xf numFmtId="184" fontId="0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178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4" fillId="0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ill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3" fillId="0" borderId="17" xfId="0" applyNumberFormat="1" applyFont="1" applyFill="1" applyBorder="1" applyAlignment="1">
      <alignment horizontal="right" vertical="center" wrapText="1"/>
    </xf>
    <xf numFmtId="178" fontId="5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85" applyFont="1">
      <alignment/>
      <protection/>
    </xf>
    <xf numFmtId="0" fontId="12" fillId="0" borderId="0" xfId="85">
      <alignment/>
      <protection/>
    </xf>
    <xf numFmtId="0" fontId="5" fillId="0" borderId="0" xfId="83" applyFont="1" applyFill="1" applyAlignment="1">
      <alignment vertical="center"/>
      <protection/>
    </xf>
    <xf numFmtId="0" fontId="5" fillId="0" borderId="0" xfId="83" applyFont="1" applyFill="1" applyAlignment="1">
      <alignment horizontal="center" vertical="center"/>
      <protection/>
    </xf>
    <xf numFmtId="176" fontId="3" fillId="0" borderId="0" xfId="83" applyNumberFormat="1" applyFont="1" applyFill="1" applyAlignment="1" applyProtection="1">
      <alignment horizontal="right" vertical="center"/>
      <protection/>
    </xf>
    <xf numFmtId="0" fontId="1" fillId="0" borderId="0" xfId="83" applyFont="1" applyFill="1" applyAlignment="1">
      <alignment vertical="center"/>
      <protection/>
    </xf>
    <xf numFmtId="176" fontId="5" fillId="0" borderId="10" xfId="83" applyNumberFormat="1" applyFont="1" applyFill="1" applyBorder="1" applyAlignment="1">
      <alignment horizontal="center" vertical="center"/>
      <protection/>
    </xf>
    <xf numFmtId="0" fontId="5" fillId="0" borderId="10" xfId="83" applyFont="1" applyFill="1" applyBorder="1" applyAlignment="1">
      <alignment horizontal="center" vertical="center"/>
      <protection/>
    </xf>
    <xf numFmtId="0" fontId="1" fillId="0" borderId="0" xfId="83" applyFont="1" applyFill="1" applyBorder="1" applyAlignment="1">
      <alignment vertical="center"/>
      <protection/>
    </xf>
    <xf numFmtId="0" fontId="3" fillId="0" borderId="11" xfId="83" applyNumberFormat="1" applyFont="1" applyFill="1" applyBorder="1" applyAlignment="1" applyProtection="1">
      <alignment horizontal="centerContinuous" vertical="center"/>
      <protection/>
    </xf>
    <xf numFmtId="0" fontId="3" fillId="0" borderId="11" xfId="83" applyNumberFormat="1" applyFont="1" applyFill="1" applyBorder="1" applyAlignment="1" applyProtection="1">
      <alignment horizontal="center" vertical="center"/>
      <protection/>
    </xf>
    <xf numFmtId="176" fontId="3" fillId="0" borderId="13" xfId="83" applyNumberFormat="1" applyFont="1" applyFill="1" applyBorder="1" applyAlignment="1" applyProtection="1">
      <alignment horizontal="center" vertical="center"/>
      <protection/>
    </xf>
    <xf numFmtId="176" fontId="3" fillId="0" borderId="11" xfId="83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ill="1" applyBorder="1" applyAlignment="1">
      <alignment vertical="center"/>
    </xf>
    <xf numFmtId="49" fontId="5" fillId="0" borderId="12" xfId="83" applyNumberFormat="1" applyFont="1" applyFill="1" applyBorder="1" applyAlignment="1" applyProtection="1">
      <alignment horizontal="left" vertical="center" indent="1"/>
      <protection/>
    </xf>
    <xf numFmtId="178" fontId="5" fillId="0" borderId="17" xfId="83" applyNumberFormat="1" applyFont="1" applyFill="1" applyBorder="1" applyAlignment="1" applyProtection="1">
      <alignment horizontal="right" vertical="center" wrapText="1"/>
      <protection/>
    </xf>
    <xf numFmtId="178" fontId="5" fillId="0" borderId="11" xfId="83" applyNumberFormat="1" applyFont="1" applyFill="1" applyBorder="1" applyAlignment="1" applyProtection="1">
      <alignment horizontal="right" vertical="center" wrapText="1"/>
      <protection/>
    </xf>
    <xf numFmtId="49" fontId="3" fillId="0" borderId="12" xfId="83" applyNumberFormat="1" applyFont="1" applyFill="1" applyBorder="1" applyAlignment="1" applyProtection="1">
      <alignment horizontal="center" vertical="center"/>
      <protection/>
    </xf>
    <xf numFmtId="178" fontId="3" fillId="0" borderId="11" xfId="83" applyNumberFormat="1" applyFont="1" applyFill="1" applyBorder="1" applyAlignment="1" applyProtection="1">
      <alignment horizontal="right" vertical="center" wrapText="1"/>
      <protection/>
    </xf>
    <xf numFmtId="0" fontId="11" fillId="0" borderId="0" xfId="83" applyFont="1" applyFill="1" applyAlignment="1">
      <alignment vertical="center"/>
      <protection/>
    </xf>
    <xf numFmtId="0" fontId="7" fillId="0" borderId="0" xfId="85" applyFont="1" applyAlignment="1">
      <alignment horizontal="left"/>
      <protection/>
    </xf>
    <xf numFmtId="0" fontId="1" fillId="0" borderId="0" xfId="83" applyFont="1" applyFill="1" applyAlignment="1">
      <alignment vertical="center" wrapText="1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13" fillId="0" borderId="0" xfId="0" applyNumberFormat="1" applyFont="1" applyFill="1" applyAlignment="1" applyProtection="1">
      <alignment horizontal="center" wrapText="1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31" fontId="2" fillId="0" borderId="0" xfId="0" applyNumberFormat="1" applyFont="1" applyFill="1" applyAlignment="1">
      <alignment horizontal="center"/>
    </xf>
    <xf numFmtId="0" fontId="6" fillId="0" borderId="0" xfId="83" applyNumberFormat="1" applyFont="1" applyFill="1" applyAlignment="1" applyProtection="1">
      <alignment horizontal="center" vertical="center"/>
      <protection/>
    </xf>
    <xf numFmtId="0" fontId="7" fillId="0" borderId="0" xfId="85" applyFont="1" applyAlignment="1">
      <alignment horizontal="left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103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0" xfId="83" applyNumberFormat="1" applyFont="1" applyFill="1" applyAlignment="1" applyProtection="1">
      <alignment horizontal="left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0" xfId="83" applyFont="1" applyFill="1" applyBorder="1" applyAlignment="1">
      <alignment horizontal="left" vertical="center"/>
      <protection/>
    </xf>
    <xf numFmtId="0" fontId="3" fillId="0" borderId="0" xfId="83" applyFont="1" applyFill="1" applyBorder="1" applyAlignment="1">
      <alignment horizontal="left" vertical="center"/>
      <protection/>
    </xf>
    <xf numFmtId="49" fontId="3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26" borderId="19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9" xfId="0" applyNumberFormat="1" applyFont="1" applyFill="1" applyBorder="1" applyAlignment="1" applyProtection="1">
      <alignment horizontal="center" vertical="center" wrapText="1"/>
      <protection/>
    </xf>
    <xf numFmtId="0" fontId="4" fillId="26" borderId="17" xfId="0" applyNumberFormat="1" applyFont="1" applyFill="1" applyBorder="1" applyAlignment="1" applyProtection="1">
      <alignment horizontal="center" vertical="center" wrapText="1"/>
      <protection/>
    </xf>
    <xf numFmtId="0" fontId="4" fillId="26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103" applyNumberFormat="1" applyFont="1" applyFill="1" applyBorder="1" applyAlignment="1" applyProtection="1">
      <alignment horizontal="center" vertical="center" wrapText="1"/>
      <protection/>
    </xf>
    <xf numFmtId="176" fontId="3" fillId="0" borderId="11" xfId="103" applyNumberFormat="1" applyFont="1" applyFill="1" applyBorder="1" applyAlignment="1" applyProtection="1">
      <alignment horizontal="center" vertical="center" wrapText="1"/>
      <protection/>
    </xf>
    <xf numFmtId="179" fontId="7" fillId="0" borderId="0" xfId="0" applyNumberFormat="1" applyFont="1" applyAlignment="1">
      <alignment horizontal="left" vertical="center" wrapText="1"/>
    </xf>
    <xf numFmtId="0" fontId="4" fillId="26" borderId="11" xfId="0" applyNumberFormat="1" applyFont="1" applyFill="1" applyBorder="1" applyAlignment="1" applyProtection="1">
      <alignment horizontal="center" vertical="center"/>
      <protection/>
    </xf>
    <xf numFmtId="0" fontId="4" fillId="26" borderId="12" xfId="0" applyNumberFormat="1" applyFont="1" applyFill="1" applyBorder="1" applyAlignment="1" applyProtection="1">
      <alignment horizontal="center" vertical="center" wrapText="1"/>
      <protection/>
    </xf>
    <xf numFmtId="0" fontId="4" fillId="26" borderId="18" xfId="0" applyNumberFormat="1" applyFont="1" applyFill="1" applyBorder="1" applyAlignment="1" applyProtection="1">
      <alignment horizontal="center" vertical="center" wrapText="1"/>
      <protection/>
    </xf>
    <xf numFmtId="0" fontId="4" fillId="26" borderId="15" xfId="0" applyNumberFormat="1" applyFont="1" applyFill="1" applyBorder="1" applyAlignment="1" applyProtection="1">
      <alignment horizontal="center" vertical="center" wrapText="1"/>
      <protection/>
    </xf>
    <xf numFmtId="0" fontId="4" fillId="26" borderId="13" xfId="0" applyNumberFormat="1" applyFont="1" applyFill="1" applyBorder="1" applyAlignment="1" applyProtection="1">
      <alignment horizontal="center" vertical="center"/>
      <protection/>
    </xf>
    <xf numFmtId="0" fontId="4" fillId="26" borderId="19" xfId="0" applyNumberFormat="1" applyFont="1" applyFill="1" applyBorder="1" applyAlignment="1" applyProtection="1">
      <alignment horizontal="center" vertical="center"/>
      <protection/>
    </xf>
    <xf numFmtId="0" fontId="4" fillId="26" borderId="17" xfId="0" applyNumberFormat="1" applyFont="1" applyFill="1" applyBorder="1" applyAlignment="1" applyProtection="1">
      <alignment horizontal="center" vertical="center"/>
      <protection/>
    </xf>
  </cellXfs>
  <cellStyles count="11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_Sheet1" xfId="83"/>
    <cellStyle name="常规_Sheet1 (2)" xfId="84"/>
    <cellStyle name="常规_附件1：2016年部门预算和“三公”经费预算公开表样" xfId="85"/>
    <cellStyle name="Hyperlink" xfId="86"/>
    <cellStyle name="好" xfId="87"/>
    <cellStyle name="好 2" xfId="88"/>
    <cellStyle name="好_（新增预算公开表20160201）2016年鞍山市市本级一般公共预算经济分类预算表" xfId="89"/>
    <cellStyle name="好_StartUp" xfId="90"/>
    <cellStyle name="好_填报模板 " xfId="91"/>
    <cellStyle name="汇总" xfId="92"/>
    <cellStyle name="Currency" xfId="93"/>
    <cellStyle name="Currency [0]" xfId="94"/>
    <cellStyle name="计算" xfId="95"/>
    <cellStyle name="计算 2" xfId="96"/>
    <cellStyle name="检查单元格" xfId="97"/>
    <cellStyle name="检查单元格 2" xfId="98"/>
    <cellStyle name="解释性文本" xfId="99"/>
    <cellStyle name="警告文本" xfId="100"/>
    <cellStyle name="链接单元格" xfId="101"/>
    <cellStyle name="Comma" xfId="102"/>
    <cellStyle name="Comma [0]" xfId="103"/>
    <cellStyle name="强调文字颜色 1" xfId="104"/>
    <cellStyle name="强调文字颜色 1 2" xfId="105"/>
    <cellStyle name="强调文字颜色 2" xfId="106"/>
    <cellStyle name="强调文字颜色 2 2" xfId="107"/>
    <cellStyle name="强调文字颜色 3" xfId="108"/>
    <cellStyle name="强调文字颜色 3 2" xfId="109"/>
    <cellStyle name="强调文字颜色 4" xfId="110"/>
    <cellStyle name="强调文字颜色 4 2" xfId="111"/>
    <cellStyle name="强调文字颜色 5" xfId="112"/>
    <cellStyle name="强调文字颜色 5 2" xfId="113"/>
    <cellStyle name="强调文字颜色 6" xfId="114"/>
    <cellStyle name="强调文字颜色 6 2" xfId="115"/>
    <cellStyle name="适中" xfId="116"/>
    <cellStyle name="适中 2" xfId="117"/>
    <cellStyle name="输出" xfId="118"/>
    <cellStyle name="输出 2" xfId="119"/>
    <cellStyle name="输入" xfId="120"/>
    <cellStyle name="输入 2" xfId="121"/>
    <cellStyle name="Followed Hyperlink" xfId="122"/>
    <cellStyle name="着色 1" xfId="123"/>
    <cellStyle name="着色 2" xfId="124"/>
    <cellStyle name="着色 3" xfId="125"/>
    <cellStyle name="着色 4" xfId="126"/>
    <cellStyle name="着色 5" xfId="127"/>
    <cellStyle name="着色 6" xfId="128"/>
    <cellStyle name="注释" xfId="129"/>
    <cellStyle name="注释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C25" sqref="C25"/>
    </sheetView>
  </sheetViews>
  <sheetFormatPr defaultColWidth="7" defaultRowHeight="11.25"/>
  <cols>
    <col min="1" max="5" width="8.83203125" style="175" customWidth="1"/>
    <col min="6" max="6" width="8.83203125" style="172" customWidth="1"/>
    <col min="7" max="16" width="8.83203125" style="175" customWidth="1"/>
    <col min="17" max="19" width="7" style="175" customWidth="1"/>
    <col min="20" max="20" width="50.83203125" style="175" customWidth="1"/>
    <col min="21" max="16384" width="7" style="175" customWidth="1"/>
  </cols>
  <sheetData>
    <row r="1" spans="1:26" ht="15" customHeight="1">
      <c r="A1" s="176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72"/>
      <c r="Y4"/>
      <c r="Z4"/>
    </row>
    <row r="5" spans="1:26" s="172" customFormat="1" ht="36" customHeight="1">
      <c r="A5" s="177"/>
      <c r="W5" s="178"/>
      <c r="X5" s="147"/>
      <c r="Y5" s="147"/>
      <c r="Z5" s="147"/>
    </row>
    <row r="6" spans="4:26" ht="10.5" customHeight="1">
      <c r="D6" s="172"/>
      <c r="U6" s="172"/>
      <c r="V6" s="172"/>
      <c r="W6" s="172"/>
      <c r="X6" s="172"/>
      <c r="Y6"/>
      <c r="Z6"/>
    </row>
    <row r="7" spans="4:26" ht="10.5" customHeight="1">
      <c r="D7" s="172"/>
      <c r="N7" s="172"/>
      <c r="O7" s="172"/>
      <c r="U7" s="172"/>
      <c r="V7" s="172"/>
      <c r="W7" s="172"/>
      <c r="X7" s="172"/>
      <c r="Y7"/>
      <c r="Z7"/>
    </row>
    <row r="8" spans="1:26" s="173" customFormat="1" ht="66.75" customHeight="1">
      <c r="A8" s="183" t="s">
        <v>187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79"/>
      <c r="R8" s="179"/>
      <c r="S8" s="179"/>
      <c r="T8" s="180"/>
      <c r="U8" s="179"/>
      <c r="V8" s="179"/>
      <c r="W8" s="179"/>
      <c r="X8" s="179"/>
      <c r="Y8"/>
      <c r="Z8"/>
    </row>
    <row r="9" spans="1:26" ht="19.5" customHeight="1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72"/>
      <c r="T9" s="181"/>
      <c r="U9" s="172"/>
      <c r="V9" s="172"/>
      <c r="W9" s="172"/>
      <c r="X9" s="172"/>
      <c r="Y9"/>
      <c r="Z9"/>
    </row>
    <row r="10" spans="1:26" ht="10.5" customHeight="1">
      <c r="A10" s="172"/>
      <c r="B10" s="172"/>
      <c r="D10" s="172"/>
      <c r="E10" s="172"/>
      <c r="H10" s="172"/>
      <c r="N10" s="172"/>
      <c r="O10" s="172"/>
      <c r="U10" s="172"/>
      <c r="V10" s="172"/>
      <c r="X10" s="172"/>
      <c r="Y10"/>
      <c r="Z10"/>
    </row>
    <row r="11" spans="1:26" ht="77.25" customHeight="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U11" s="172"/>
      <c r="V11" s="172"/>
      <c r="X11" s="172"/>
      <c r="Y11"/>
      <c r="Z11"/>
    </row>
    <row r="12" spans="1:26" ht="56.25" customHeight="1">
      <c r="A12" s="187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S12" s="172"/>
      <c r="T12" s="172"/>
      <c r="U12" s="172"/>
      <c r="V12" s="172"/>
      <c r="W12" s="172"/>
      <c r="X12" s="172"/>
      <c r="Y12"/>
      <c r="Z12"/>
    </row>
    <row r="13" spans="8:26" ht="10.5" customHeight="1">
      <c r="H13" s="172"/>
      <c r="R13" s="172"/>
      <c r="S13" s="172"/>
      <c r="U13" s="172"/>
      <c r="V13" s="172"/>
      <c r="W13" s="172"/>
      <c r="X13" s="172"/>
      <c r="Y13"/>
      <c r="Z13"/>
    </row>
    <row r="14" spans="1:26" s="174" customFormat="1" ht="25.5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R14" s="182"/>
      <c r="S14" s="182"/>
      <c r="U14" s="182"/>
      <c r="V14" s="182"/>
      <c r="W14" s="182"/>
      <c r="X14" s="182"/>
      <c r="Y14" s="182"/>
      <c r="Z14" s="182"/>
    </row>
    <row r="15" spans="1:26" s="174" customFormat="1" ht="25.5" customHeight="1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S15" s="182"/>
      <c r="T15" s="182"/>
      <c r="U15" s="182"/>
      <c r="V15" s="182"/>
      <c r="W15" s="182"/>
      <c r="X15"/>
      <c r="Y15"/>
      <c r="Z15" s="182"/>
    </row>
    <row r="16" spans="15:26" ht="11.25">
      <c r="O16" s="172"/>
      <c r="V16"/>
      <c r="W16"/>
      <c r="X16"/>
      <c r="Y16"/>
      <c r="Z16" s="172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72"/>
    </row>
    <row r="21" ht="11.25">
      <c r="M21" s="172"/>
    </row>
    <row r="22" ht="11.25">
      <c r="B22" s="175" t="s">
        <v>0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27" sqref="A27"/>
    </sheetView>
  </sheetViews>
  <sheetFormatPr defaultColWidth="9.33203125" defaultRowHeight="11.25"/>
  <cols>
    <col min="1" max="1" width="128.83203125" style="0" customWidth="1"/>
  </cols>
  <sheetData>
    <row r="1" ht="33" customHeight="1">
      <c r="A1" s="61" t="s">
        <v>1</v>
      </c>
    </row>
    <row r="2" s="170" customFormat="1" ht="21.75" customHeight="1">
      <c r="A2" s="171" t="s">
        <v>188</v>
      </c>
    </row>
    <row r="3" s="170" customFormat="1" ht="21.75" customHeight="1">
      <c r="A3" s="171" t="s">
        <v>189</v>
      </c>
    </row>
    <row r="4" s="170" customFormat="1" ht="21.75" customHeight="1">
      <c r="A4" s="171" t="s">
        <v>190</v>
      </c>
    </row>
    <row r="5" s="170" customFormat="1" ht="21.75" customHeight="1">
      <c r="A5" s="171" t="s">
        <v>191</v>
      </c>
    </row>
    <row r="6" s="170" customFormat="1" ht="21.75" customHeight="1">
      <c r="A6" s="171" t="s">
        <v>192</v>
      </c>
    </row>
    <row r="7" s="170" customFormat="1" ht="21.75" customHeight="1">
      <c r="A7" s="171" t="s">
        <v>193</v>
      </c>
    </row>
    <row r="8" s="170" customFormat="1" ht="21.75" customHeight="1">
      <c r="A8" s="171" t="s">
        <v>194</v>
      </c>
    </row>
    <row r="9" s="170" customFormat="1" ht="21.75" customHeight="1">
      <c r="A9" s="171" t="s">
        <v>195</v>
      </c>
    </row>
    <row r="10" s="170" customFormat="1" ht="21.75" customHeight="1">
      <c r="A10" s="171" t="s">
        <v>196</v>
      </c>
    </row>
    <row r="11" s="170" customFormat="1" ht="21.75" customHeight="1">
      <c r="A11" s="171" t="s">
        <v>197</v>
      </c>
    </row>
    <row r="12" s="170" customFormat="1" ht="21.75" customHeight="1">
      <c r="A12" s="171" t="s">
        <v>198</v>
      </c>
    </row>
    <row r="13" s="170" customFormat="1" ht="21.75" customHeight="1">
      <c r="A13" s="171" t="s">
        <v>199</v>
      </c>
    </row>
    <row r="14" s="170" customFormat="1" ht="21.75" customHeight="1">
      <c r="A14" s="171" t="s">
        <v>200</v>
      </c>
    </row>
    <row r="15" s="170" customFormat="1" ht="21.75" customHeight="1">
      <c r="A15" s="171" t="s">
        <v>201</v>
      </c>
    </row>
    <row r="16" s="170" customFormat="1" ht="21.75" customHeight="1">
      <c r="A16" s="171" t="s">
        <v>202</v>
      </c>
    </row>
    <row r="17" s="170" customFormat="1" ht="21.75" customHeight="1">
      <c r="A17" s="171" t="s">
        <v>203</v>
      </c>
    </row>
    <row r="18" s="170" customFormat="1" ht="21.75" customHeight="1">
      <c r="A18" s="171" t="s">
        <v>204</v>
      </c>
    </row>
    <row r="19" s="170" customFormat="1" ht="21.75" customHeight="1">
      <c r="A19" s="171" t="s">
        <v>205</v>
      </c>
    </row>
    <row r="20" s="170" customFormat="1" ht="21.75" customHeight="1">
      <c r="A20" s="171" t="s">
        <v>206</v>
      </c>
    </row>
    <row r="21" s="170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7"/>
  <sheetViews>
    <sheetView workbookViewId="0" topLeftCell="A1">
      <selection activeCell="D7" sqref="D7"/>
    </sheetView>
  </sheetViews>
  <sheetFormatPr defaultColWidth="12" defaultRowHeight="11.25"/>
  <cols>
    <col min="1" max="1" width="52.66015625" style="149" customWidth="1"/>
    <col min="2" max="2" width="21.5" style="149" customWidth="1"/>
    <col min="3" max="3" width="48.66015625" style="149" customWidth="1"/>
    <col min="4" max="4" width="22.16015625" style="149" customWidth="1"/>
    <col min="5" max="16384" width="12" style="149" customWidth="1"/>
  </cols>
  <sheetData>
    <row r="1" spans="1:22" ht="27">
      <c r="A1" s="190" t="s">
        <v>207</v>
      </c>
      <c r="B1" s="190"/>
      <c r="C1" s="190"/>
      <c r="D1" s="19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2" spans="1:22" ht="14.25">
      <c r="A2" s="151"/>
      <c r="B2" s="151"/>
      <c r="C2" s="151"/>
      <c r="D2" s="152" t="s">
        <v>2</v>
      </c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3" spans="1:22" ht="17.25" customHeight="1">
      <c r="A3" s="28" t="s">
        <v>3</v>
      </c>
      <c r="B3" s="154"/>
      <c r="C3" s="155"/>
      <c r="D3" s="152" t="s">
        <v>4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4" spans="1:22" ht="18" customHeight="1">
      <c r="A4" s="157" t="s">
        <v>5</v>
      </c>
      <c r="B4" s="157"/>
      <c r="C4" s="157" t="s">
        <v>6</v>
      </c>
      <c r="D4" s="157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</row>
    <row r="5" spans="1:22" ht="18" customHeight="1">
      <c r="A5" s="158" t="s">
        <v>7</v>
      </c>
      <c r="B5" s="159" t="s">
        <v>8</v>
      </c>
      <c r="C5" s="158" t="s">
        <v>7</v>
      </c>
      <c r="D5" s="160" t="s">
        <v>8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1:22" ht="18" customHeight="1">
      <c r="A6" s="108" t="s">
        <v>9</v>
      </c>
      <c r="B6" s="96">
        <v>158</v>
      </c>
      <c r="C6" s="108" t="s">
        <v>10</v>
      </c>
      <c r="D6" s="161">
        <v>124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</row>
    <row r="7" spans="1:22" ht="18" customHeight="1">
      <c r="A7" s="162" t="s">
        <v>11</v>
      </c>
      <c r="B7" s="163"/>
      <c r="C7" s="108" t="s">
        <v>12</v>
      </c>
      <c r="D7" s="161">
        <v>124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</row>
    <row r="8" spans="1:22" ht="18" customHeight="1">
      <c r="A8" s="108" t="s">
        <v>13</v>
      </c>
      <c r="B8" s="163"/>
      <c r="C8" s="109" t="s">
        <v>14</v>
      </c>
      <c r="D8" s="161">
        <v>124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</row>
    <row r="9" spans="1:22" ht="18" customHeight="1">
      <c r="A9" s="108" t="s">
        <v>15</v>
      </c>
      <c r="B9" s="163"/>
      <c r="C9" s="108" t="s">
        <v>16</v>
      </c>
      <c r="D9" s="161">
        <f>D13+D14</f>
        <v>15</v>
      </c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</row>
    <row r="10" spans="1:22" ht="18" customHeight="1">
      <c r="A10" s="108" t="s">
        <v>17</v>
      </c>
      <c r="B10" s="163"/>
      <c r="C10" s="108" t="s">
        <v>18</v>
      </c>
      <c r="D10" s="161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</row>
    <row r="11" spans="1:22" ht="18" customHeight="1">
      <c r="A11" s="108" t="s">
        <v>19</v>
      </c>
      <c r="B11" s="163"/>
      <c r="C11" s="108" t="s">
        <v>20</v>
      </c>
      <c r="D11" s="161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</row>
    <row r="12" spans="1:22" ht="18" customHeight="1">
      <c r="A12" s="108" t="s">
        <v>21</v>
      </c>
      <c r="B12" s="163"/>
      <c r="C12" s="108" t="s">
        <v>22</v>
      </c>
      <c r="D12" s="161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</row>
    <row r="13" spans="1:22" ht="18" customHeight="1">
      <c r="A13" s="162" t="s">
        <v>11</v>
      </c>
      <c r="B13" s="164"/>
      <c r="C13" s="108" t="s">
        <v>23</v>
      </c>
      <c r="D13" s="161">
        <v>10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</row>
    <row r="14" spans="1:22" ht="18" customHeight="1">
      <c r="A14" s="108" t="s">
        <v>24</v>
      </c>
      <c r="B14" s="164"/>
      <c r="C14" s="108" t="s">
        <v>25</v>
      </c>
      <c r="D14" s="161">
        <v>5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</row>
    <row r="15" spans="2:22" ht="18" customHeight="1">
      <c r="B15" s="164"/>
      <c r="C15" s="108" t="s">
        <v>26</v>
      </c>
      <c r="D15" s="161">
        <v>7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</row>
    <row r="16" spans="1:22" ht="18" customHeight="1">
      <c r="A16" s="108"/>
      <c r="B16" s="164"/>
      <c r="C16" s="108" t="s">
        <v>27</v>
      </c>
      <c r="D16" s="161">
        <v>7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</row>
    <row r="17" spans="1:22" ht="18" customHeight="1">
      <c r="A17" s="75"/>
      <c r="B17" s="164"/>
      <c r="C17" s="108" t="s">
        <v>28</v>
      </c>
      <c r="D17" s="161">
        <v>7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</row>
    <row r="18" spans="1:22" ht="18" customHeight="1">
      <c r="A18" s="75"/>
      <c r="B18" s="164"/>
      <c r="C18" s="108" t="s">
        <v>29</v>
      </c>
      <c r="D18" s="161">
        <v>12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</row>
    <row r="19" spans="1:22" ht="18" customHeight="1">
      <c r="A19" s="75"/>
      <c r="B19" s="164"/>
      <c r="C19" s="108" t="s">
        <v>30</v>
      </c>
      <c r="D19" s="161">
        <v>12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</row>
    <row r="20" spans="1:22" ht="18" customHeight="1">
      <c r="A20" s="75"/>
      <c r="B20" s="164"/>
      <c r="C20" s="110" t="s">
        <v>31</v>
      </c>
      <c r="D20" s="161">
        <v>12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</row>
    <row r="21" spans="1:22" ht="18" customHeight="1">
      <c r="A21" s="75"/>
      <c r="B21" s="164"/>
      <c r="C21" s="111"/>
      <c r="D21" s="161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</row>
    <row r="22" spans="1:22" ht="18" customHeight="1">
      <c r="A22" s="75"/>
      <c r="B22" s="164"/>
      <c r="C22" s="111"/>
      <c r="D22" s="161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</row>
    <row r="23" spans="1:22" ht="18" customHeight="1">
      <c r="A23" s="75"/>
      <c r="B23" s="164"/>
      <c r="C23" s="111"/>
      <c r="D23" s="161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</row>
    <row r="24" spans="1:22" ht="18" customHeight="1">
      <c r="A24" s="108"/>
      <c r="B24" s="164"/>
      <c r="C24" s="111"/>
      <c r="D24" s="161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69"/>
    </row>
    <row r="25" spans="1:22" s="148" customFormat="1" ht="18" customHeight="1">
      <c r="A25" s="165" t="s">
        <v>32</v>
      </c>
      <c r="B25" s="133">
        <f>SUM(B6:B23)</f>
        <v>158</v>
      </c>
      <c r="C25" s="165" t="s">
        <v>33</v>
      </c>
      <c r="D25" s="166">
        <f>SUM(D6,D9,D15,D18,D22)</f>
        <v>158</v>
      </c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</row>
    <row r="26" spans="1:4" ht="14.25">
      <c r="A26" s="168" t="s">
        <v>34</v>
      </c>
      <c r="B26" s="168"/>
      <c r="C26" s="191" t="s">
        <v>35</v>
      </c>
      <c r="D26" s="191"/>
    </row>
    <row r="27" spans="3:4" ht="14.25">
      <c r="C27" s="191"/>
      <c r="D27" s="191"/>
    </row>
  </sheetData>
  <sheetProtection/>
  <mergeCells count="2">
    <mergeCell ref="A1:D1"/>
    <mergeCell ref="C26:D27"/>
  </mergeCells>
  <printOptions horizontalCentered="1" verticalCentered="1"/>
  <pageMargins left="0.75" right="0.75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workbookViewId="0" topLeftCell="A1">
      <selection activeCell="P9" sqref="P9"/>
    </sheetView>
  </sheetViews>
  <sheetFormatPr defaultColWidth="9.33203125" defaultRowHeight="11.25"/>
  <cols>
    <col min="1" max="1" width="18.33203125" style="44" customWidth="1"/>
    <col min="2" max="2" width="14.66015625" style="44" customWidth="1"/>
    <col min="3" max="6" width="10.33203125" style="44" customWidth="1"/>
    <col min="7" max="7" width="9.33203125" style="44" customWidth="1"/>
    <col min="8" max="8" width="10.33203125" style="44" customWidth="1"/>
    <col min="9" max="9" width="6.66015625" style="44" customWidth="1"/>
    <col min="10" max="10" width="12.66015625" style="44" customWidth="1"/>
    <col min="11" max="11" width="10" style="0" customWidth="1"/>
    <col min="12" max="12" width="11.5" style="44" customWidth="1"/>
    <col min="13" max="13" width="10.5" style="44" customWidth="1"/>
    <col min="14" max="16" width="14.16015625" style="44" customWidth="1"/>
    <col min="17" max="254" width="9.16015625" style="44" customWidth="1"/>
  </cols>
  <sheetData>
    <row r="1" spans="1:17" ht="25.5" customHeight="1">
      <c r="A1" s="129" t="s">
        <v>208</v>
      </c>
      <c r="B1" s="129"/>
      <c r="C1" s="129"/>
      <c r="D1" s="129"/>
      <c r="E1" s="129"/>
      <c r="F1" s="129"/>
      <c r="G1" s="129"/>
      <c r="H1" s="129"/>
      <c r="I1" s="129"/>
      <c r="J1" s="129"/>
      <c r="K1" s="144"/>
      <c r="L1" s="129"/>
      <c r="M1" s="129"/>
      <c r="N1" s="129"/>
      <c r="O1" s="129"/>
      <c r="P1" s="129"/>
      <c r="Q1" s="132"/>
    </row>
    <row r="2" spans="15:18" ht="17.25" customHeight="1">
      <c r="O2" s="195" t="s">
        <v>36</v>
      </c>
      <c r="P2" s="195"/>
      <c r="Q2"/>
      <c r="R2"/>
    </row>
    <row r="3" spans="1:18" ht="17.25" customHeight="1">
      <c r="A3" s="28" t="s">
        <v>3</v>
      </c>
      <c r="O3" s="195" t="s">
        <v>4</v>
      </c>
      <c r="P3" s="196"/>
      <c r="Q3"/>
      <c r="R3"/>
    </row>
    <row r="4" spans="1:17" s="115" customFormat="1" ht="12">
      <c r="A4" s="201" t="s">
        <v>37</v>
      </c>
      <c r="B4" s="116" t="s">
        <v>38</v>
      </c>
      <c r="C4" s="117"/>
      <c r="D4" s="117"/>
      <c r="E4" s="117"/>
      <c r="F4" s="117"/>
      <c r="G4" s="117"/>
      <c r="H4" s="117"/>
      <c r="I4" s="117"/>
      <c r="J4" s="117"/>
      <c r="K4" s="122"/>
      <c r="L4" s="116" t="s">
        <v>39</v>
      </c>
      <c r="M4" s="117"/>
      <c r="N4" s="117"/>
      <c r="O4" s="117"/>
      <c r="P4" s="123"/>
      <c r="Q4" s="20"/>
    </row>
    <row r="5" spans="1:17" s="115" customFormat="1" ht="40.5" customHeight="1">
      <c r="A5" s="201"/>
      <c r="B5" s="202" t="s">
        <v>40</v>
      </c>
      <c r="C5" s="192" t="s">
        <v>9</v>
      </c>
      <c r="D5" s="192"/>
      <c r="E5" s="192" t="s">
        <v>13</v>
      </c>
      <c r="F5" s="192" t="s">
        <v>15</v>
      </c>
      <c r="G5" s="192" t="s">
        <v>17</v>
      </c>
      <c r="H5" s="192" t="s">
        <v>19</v>
      </c>
      <c r="I5" s="192" t="s">
        <v>21</v>
      </c>
      <c r="J5" s="192"/>
      <c r="K5" s="192" t="s">
        <v>24</v>
      </c>
      <c r="L5" s="193" t="s">
        <v>40</v>
      </c>
      <c r="M5" s="197" t="s">
        <v>41</v>
      </c>
      <c r="N5" s="198"/>
      <c r="O5" s="199"/>
      <c r="P5" s="193" t="s">
        <v>42</v>
      </c>
      <c r="Q5" s="20"/>
    </row>
    <row r="6" spans="1:17" s="115" customFormat="1" ht="62.25" customHeight="1">
      <c r="A6" s="201"/>
      <c r="B6" s="203"/>
      <c r="C6" s="7" t="s">
        <v>43</v>
      </c>
      <c r="D6" s="6" t="s">
        <v>44</v>
      </c>
      <c r="E6" s="192"/>
      <c r="F6" s="192"/>
      <c r="G6" s="192"/>
      <c r="H6" s="192"/>
      <c r="I6" s="7" t="s">
        <v>43</v>
      </c>
      <c r="J6" s="7" t="s">
        <v>44</v>
      </c>
      <c r="K6" s="192"/>
      <c r="L6" s="194"/>
      <c r="M6" s="77" t="s">
        <v>45</v>
      </c>
      <c r="N6" s="77" t="s">
        <v>46</v>
      </c>
      <c r="O6" s="77" t="s">
        <v>47</v>
      </c>
      <c r="P6" s="194"/>
      <c r="Q6" s="20"/>
    </row>
    <row r="7" spans="1:17" s="113" customFormat="1" ht="36" customHeight="1">
      <c r="A7" s="31" t="s">
        <v>40</v>
      </c>
      <c r="B7" s="142">
        <f>SUM(B8:B14)</f>
        <v>158</v>
      </c>
      <c r="C7" s="142">
        <f>SUM(C8:C14)</f>
        <v>158</v>
      </c>
      <c r="D7" s="142">
        <f>SUM(D8:D14)</f>
        <v>0</v>
      </c>
      <c r="E7" s="142">
        <f>SUM(E8:E14)</f>
        <v>0</v>
      </c>
      <c r="F7" s="142">
        <f>SUM(F8:F14)</f>
        <v>0</v>
      </c>
      <c r="G7" s="142"/>
      <c r="H7" s="142"/>
      <c r="I7" s="142"/>
      <c r="J7" s="142"/>
      <c r="K7" s="142">
        <f aca="true" t="shared" si="0" ref="K7:P7">SUM(K8:K14)</f>
        <v>0</v>
      </c>
      <c r="L7" s="142">
        <f t="shared" si="0"/>
        <v>158</v>
      </c>
      <c r="M7" s="142">
        <f t="shared" si="0"/>
        <v>112</v>
      </c>
      <c r="N7" s="142">
        <f t="shared" si="0"/>
        <v>7</v>
      </c>
      <c r="O7" s="142">
        <f t="shared" si="0"/>
        <v>0</v>
      </c>
      <c r="P7" s="142">
        <f t="shared" si="0"/>
        <v>39</v>
      </c>
      <c r="Q7"/>
    </row>
    <row r="8" spans="1:16" ht="31.5" customHeight="1">
      <c r="A8" s="66" t="s">
        <v>48</v>
      </c>
      <c r="B8" s="96">
        <v>158</v>
      </c>
      <c r="C8" s="134">
        <v>158</v>
      </c>
      <c r="D8" s="96">
        <v>0</v>
      </c>
      <c r="E8" s="96">
        <v>0</v>
      </c>
      <c r="F8" s="96">
        <v>0</v>
      </c>
      <c r="G8" s="96"/>
      <c r="H8" s="96"/>
      <c r="I8" s="96"/>
      <c r="J8" s="96"/>
      <c r="K8" s="145">
        <v>0</v>
      </c>
      <c r="L8" s="96">
        <f>SUM(M8:P8)</f>
        <v>158</v>
      </c>
      <c r="M8" s="96">
        <v>112</v>
      </c>
      <c r="N8" s="96">
        <v>7</v>
      </c>
      <c r="O8" s="96">
        <v>0</v>
      </c>
      <c r="P8" s="134">
        <v>39</v>
      </c>
    </row>
    <row r="9" spans="1:16" ht="31.5" customHeight="1">
      <c r="A9" s="66"/>
      <c r="B9" s="96">
        <f>SUM(C9:K9)</f>
        <v>0</v>
      </c>
      <c r="C9" s="143"/>
      <c r="D9" s="143"/>
      <c r="E9" s="143"/>
      <c r="F9" s="143"/>
      <c r="G9" s="143"/>
      <c r="H9" s="143"/>
      <c r="I9" s="143"/>
      <c r="J9" s="143"/>
      <c r="K9" s="146"/>
      <c r="L9" s="96">
        <f aca="true" t="shared" si="1" ref="L9:L14">SUM(M9:P9)</f>
        <v>0</v>
      </c>
      <c r="M9" s="96"/>
      <c r="N9" s="96"/>
      <c r="O9" s="96"/>
      <c r="P9" s="143"/>
    </row>
    <row r="10" spans="1:16" ht="31.5" customHeight="1">
      <c r="A10" s="66"/>
      <c r="B10" s="96"/>
      <c r="C10" s="120"/>
      <c r="D10" s="120"/>
      <c r="E10" s="120"/>
      <c r="F10" s="120"/>
      <c r="G10" s="120"/>
      <c r="H10" s="120"/>
      <c r="I10" s="120"/>
      <c r="J10" s="120"/>
      <c r="K10" s="140"/>
      <c r="L10" s="96">
        <f t="shared" si="1"/>
        <v>0</v>
      </c>
      <c r="M10" s="96"/>
      <c r="N10" s="96"/>
      <c r="O10" s="96"/>
      <c r="P10" s="136"/>
    </row>
    <row r="11" spans="1:16" ht="31.5" customHeight="1">
      <c r="A11" s="66"/>
      <c r="B11" s="96">
        <f>SUM(C11:K11)</f>
        <v>0</v>
      </c>
      <c r="C11" s="120"/>
      <c r="D11" s="120"/>
      <c r="E11" s="120"/>
      <c r="F11" s="136"/>
      <c r="G11" s="136"/>
      <c r="H11" s="136"/>
      <c r="I11" s="136"/>
      <c r="J11" s="136"/>
      <c r="K11" s="140"/>
      <c r="L11" s="96">
        <f t="shared" si="1"/>
        <v>0</v>
      </c>
      <c r="M11" s="96"/>
      <c r="N11" s="96"/>
      <c r="O11" s="96"/>
      <c r="P11" s="136"/>
    </row>
    <row r="12" spans="1:16" ht="31.5" customHeight="1">
      <c r="A12" s="66"/>
      <c r="B12" s="96">
        <f>SUM(C12:K12)</f>
        <v>0</v>
      </c>
      <c r="C12" s="120"/>
      <c r="D12" s="120"/>
      <c r="E12" s="120"/>
      <c r="F12" s="136"/>
      <c r="G12" s="136"/>
      <c r="H12" s="136"/>
      <c r="I12" s="136"/>
      <c r="J12" s="136"/>
      <c r="K12" s="140"/>
      <c r="L12" s="96">
        <f t="shared" si="1"/>
        <v>0</v>
      </c>
      <c r="M12" s="96"/>
      <c r="N12" s="96"/>
      <c r="O12" s="96"/>
      <c r="P12" s="136"/>
    </row>
    <row r="13" spans="1:16" ht="31.5" customHeight="1">
      <c r="A13" s="66"/>
      <c r="B13" s="96">
        <f>SUM(C13:K13)</f>
        <v>0</v>
      </c>
      <c r="C13" s="120"/>
      <c r="D13" s="120"/>
      <c r="E13" s="120"/>
      <c r="F13" s="120"/>
      <c r="G13" s="120"/>
      <c r="H13" s="120"/>
      <c r="I13" s="120"/>
      <c r="J13" s="120"/>
      <c r="K13" s="140"/>
      <c r="L13" s="96">
        <f t="shared" si="1"/>
        <v>0</v>
      </c>
      <c r="M13" s="96"/>
      <c r="N13" s="96"/>
      <c r="O13" s="96"/>
      <c r="P13" s="136"/>
    </row>
    <row r="14" spans="1:16" ht="31.5" customHeight="1">
      <c r="A14" s="75"/>
      <c r="B14" s="96">
        <f>SUM(C14:K14)</f>
        <v>0</v>
      </c>
      <c r="C14" s="120"/>
      <c r="D14" s="120"/>
      <c r="E14" s="120"/>
      <c r="F14" s="120"/>
      <c r="G14" s="120"/>
      <c r="H14" s="120"/>
      <c r="I14" s="120"/>
      <c r="J14" s="120"/>
      <c r="K14" s="140"/>
      <c r="L14" s="96">
        <f t="shared" si="1"/>
        <v>0</v>
      </c>
      <c r="M14" s="96"/>
      <c r="N14" s="96"/>
      <c r="O14" s="96"/>
      <c r="P14" s="136"/>
    </row>
    <row r="15" spans="1:16" ht="36.75" customHeight="1">
      <c r="A15" s="200" t="s">
        <v>49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</row>
    <row r="16" spans="6:11" ht="10.5" customHeight="1">
      <c r="F16" s="58"/>
      <c r="G16" s="58"/>
      <c r="H16" s="58"/>
      <c r="I16" s="58"/>
      <c r="J16" s="58"/>
      <c r="K16" s="147"/>
    </row>
    <row r="17" ht="10.5" customHeight="1">
      <c r="C17" s="58"/>
    </row>
  </sheetData>
  <sheetProtection/>
  <mergeCells count="15">
    <mergeCell ref="A15:P15"/>
    <mergeCell ref="A4:A6"/>
    <mergeCell ref="B5:B6"/>
    <mergeCell ref="E5:E6"/>
    <mergeCell ref="F5:F6"/>
    <mergeCell ref="G5:G6"/>
    <mergeCell ref="H5:H6"/>
    <mergeCell ref="K5:K6"/>
    <mergeCell ref="L5:L6"/>
    <mergeCell ref="P5:P6"/>
    <mergeCell ref="O2:P2"/>
    <mergeCell ref="O3:P3"/>
    <mergeCell ref="C5:D5"/>
    <mergeCell ref="I5:J5"/>
    <mergeCell ref="M5:O5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19"/>
  <sheetViews>
    <sheetView showGridLines="0" showZeros="0" workbookViewId="0" topLeftCell="A1">
      <selection activeCell="G9" sqref="G9"/>
    </sheetView>
  </sheetViews>
  <sheetFormatPr defaultColWidth="9.16015625" defaultRowHeight="11.25"/>
  <cols>
    <col min="1" max="1" width="14" style="44" customWidth="1"/>
    <col min="2" max="4" width="4.33203125" style="44" customWidth="1"/>
    <col min="5" max="5" width="17.66015625" style="44" customWidth="1"/>
    <col min="6" max="6" width="11.5" style="44" bestFit="1" customWidth="1"/>
    <col min="7" max="7" width="12.33203125" style="44" customWidth="1"/>
    <col min="8" max="11" width="9.33203125" style="44" customWidth="1"/>
    <col min="12" max="12" width="9.33203125" style="0" customWidth="1"/>
    <col min="13" max="16" width="9.33203125" style="44" customWidth="1"/>
    <col min="17" max="249" width="9.16015625" style="44" customWidth="1"/>
  </cols>
  <sheetData>
    <row r="1" spans="1:15" ht="28.5" customHeight="1">
      <c r="A1" s="210" t="s">
        <v>209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3:15" ht="10.5" customHeight="1">
      <c r="M2"/>
      <c r="N2" s="137"/>
      <c r="O2" s="138" t="s">
        <v>50</v>
      </c>
    </row>
    <row r="3" spans="1:15" ht="17.25" customHeight="1">
      <c r="A3" s="28" t="s">
        <v>51</v>
      </c>
      <c r="B3" s="81"/>
      <c r="C3" s="81"/>
      <c r="D3" s="81"/>
      <c r="E3" s="81"/>
      <c r="M3"/>
      <c r="N3" s="211" t="s">
        <v>4</v>
      </c>
      <c r="O3" s="211"/>
    </row>
    <row r="4" spans="1:15" s="115" customFormat="1" ht="12">
      <c r="A4" s="202" t="s">
        <v>37</v>
      </c>
      <c r="B4" s="212" t="s">
        <v>52</v>
      </c>
      <c r="C4" s="212"/>
      <c r="D4" s="212"/>
      <c r="E4" s="207" t="s">
        <v>53</v>
      </c>
      <c r="F4" s="213" t="s">
        <v>38</v>
      </c>
      <c r="G4" s="213"/>
      <c r="H4" s="213"/>
      <c r="I4" s="213"/>
      <c r="J4" s="213"/>
      <c r="K4" s="213"/>
      <c r="L4" s="213"/>
      <c r="M4" s="213"/>
      <c r="N4" s="213"/>
      <c r="O4" s="213"/>
    </row>
    <row r="5" spans="1:15" s="115" customFormat="1" ht="63" customHeight="1">
      <c r="A5" s="204"/>
      <c r="B5" s="205" t="s">
        <v>54</v>
      </c>
      <c r="C5" s="205" t="s">
        <v>55</v>
      </c>
      <c r="D5" s="205" t="s">
        <v>56</v>
      </c>
      <c r="E5" s="208"/>
      <c r="F5" s="202" t="s">
        <v>40</v>
      </c>
      <c r="G5" s="192" t="s">
        <v>9</v>
      </c>
      <c r="H5" s="192"/>
      <c r="I5" s="192" t="s">
        <v>13</v>
      </c>
      <c r="J5" s="192" t="s">
        <v>15</v>
      </c>
      <c r="K5" s="192" t="s">
        <v>17</v>
      </c>
      <c r="L5" s="192" t="s">
        <v>19</v>
      </c>
      <c r="M5" s="192" t="s">
        <v>21</v>
      </c>
      <c r="N5" s="192"/>
      <c r="O5" s="192" t="s">
        <v>24</v>
      </c>
    </row>
    <row r="6" spans="1:15" s="115" customFormat="1" ht="51.75" customHeight="1">
      <c r="A6" s="203"/>
      <c r="B6" s="206"/>
      <c r="C6" s="206"/>
      <c r="D6" s="206"/>
      <c r="E6" s="209"/>
      <c r="F6" s="203"/>
      <c r="G6" s="7" t="s">
        <v>43</v>
      </c>
      <c r="H6" s="6" t="s">
        <v>44</v>
      </c>
      <c r="I6" s="192"/>
      <c r="J6" s="192"/>
      <c r="K6" s="192"/>
      <c r="L6" s="192"/>
      <c r="M6" s="7" t="s">
        <v>43</v>
      </c>
      <c r="N6" s="7" t="s">
        <v>44</v>
      </c>
      <c r="O6" s="192"/>
    </row>
    <row r="7" spans="1:249" s="20" customFormat="1" ht="24" customHeight="1">
      <c r="A7" s="82"/>
      <c r="B7" s="83"/>
      <c r="C7" s="83"/>
      <c r="D7" s="83"/>
      <c r="E7" s="84" t="s">
        <v>40</v>
      </c>
      <c r="F7" s="133">
        <f>SUM(F8:F18)</f>
        <v>158</v>
      </c>
      <c r="G7" s="133">
        <f>SUM(G8:G18)</f>
        <v>158</v>
      </c>
      <c r="H7" s="133">
        <v>0</v>
      </c>
      <c r="I7" s="133">
        <v>0</v>
      </c>
      <c r="J7" s="133">
        <v>0</v>
      </c>
      <c r="K7" s="133"/>
      <c r="L7" s="139">
        <v>0</v>
      </c>
      <c r="M7" s="88"/>
      <c r="N7" s="88"/>
      <c r="O7" s="88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</row>
    <row r="8" spans="1:15" ht="27" customHeight="1">
      <c r="A8" s="66" t="s">
        <v>48</v>
      </c>
      <c r="B8" s="38" t="s">
        <v>57</v>
      </c>
      <c r="C8" s="38" t="s">
        <v>58</v>
      </c>
      <c r="D8" s="38" t="s">
        <v>59</v>
      </c>
      <c r="E8" s="65" t="s">
        <v>60</v>
      </c>
      <c r="F8" s="96">
        <f>SUM(G8:L8)</f>
        <v>124</v>
      </c>
      <c r="G8" s="134">
        <v>124</v>
      </c>
      <c r="H8" s="120"/>
      <c r="I8" s="120"/>
      <c r="J8" s="120"/>
      <c r="K8" s="120"/>
      <c r="L8" s="140"/>
      <c r="M8" s="60"/>
      <c r="N8" s="60"/>
      <c r="O8" s="60"/>
    </row>
    <row r="9" spans="1:15" ht="24.75" customHeight="1">
      <c r="A9" s="66" t="s">
        <v>48</v>
      </c>
      <c r="B9" s="38" t="s">
        <v>61</v>
      </c>
      <c r="C9" s="38" t="s">
        <v>62</v>
      </c>
      <c r="D9" s="38" t="s">
        <v>63</v>
      </c>
      <c r="E9" s="65" t="s">
        <v>64</v>
      </c>
      <c r="F9" s="96">
        <f>SUM(G9:L9)</f>
        <v>0</v>
      </c>
      <c r="G9" s="120"/>
      <c r="H9" s="120"/>
      <c r="I9" s="120"/>
      <c r="J9" s="136"/>
      <c r="K9" s="136"/>
      <c r="L9" s="140"/>
      <c r="M9" s="60"/>
      <c r="N9" s="60"/>
      <c r="O9" s="60"/>
    </row>
    <row r="10" spans="1:15" ht="24" customHeight="1">
      <c r="A10" s="66" t="s">
        <v>48</v>
      </c>
      <c r="B10" s="38" t="s">
        <v>61</v>
      </c>
      <c r="C10" s="38" t="s">
        <v>62</v>
      </c>
      <c r="D10" s="38" t="s">
        <v>62</v>
      </c>
      <c r="E10" s="135" t="s">
        <v>65</v>
      </c>
      <c r="F10" s="96">
        <f>SUM(G10:L10)</f>
        <v>10</v>
      </c>
      <c r="G10" s="136">
        <v>10</v>
      </c>
      <c r="H10" s="120"/>
      <c r="I10" s="120"/>
      <c r="J10" s="120"/>
      <c r="K10" s="120"/>
      <c r="L10" s="140"/>
      <c r="M10" s="60"/>
      <c r="N10" s="60"/>
      <c r="O10" s="60"/>
    </row>
    <row r="11" spans="1:15" ht="24.75" customHeight="1">
      <c r="A11" s="66" t="s">
        <v>48</v>
      </c>
      <c r="B11" s="38" t="s">
        <v>61</v>
      </c>
      <c r="C11" s="38" t="s">
        <v>62</v>
      </c>
      <c r="D11" s="38" t="s">
        <v>66</v>
      </c>
      <c r="E11" s="135" t="s">
        <v>67</v>
      </c>
      <c r="F11" s="96">
        <f>SUM(G11:L11)</f>
        <v>5</v>
      </c>
      <c r="G11" s="136">
        <v>5</v>
      </c>
      <c r="H11" s="120"/>
      <c r="I11" s="120"/>
      <c r="J11" s="120"/>
      <c r="K11" s="120"/>
      <c r="L11" s="140"/>
      <c r="M11" s="60"/>
      <c r="N11" s="60"/>
      <c r="O11" s="60"/>
    </row>
    <row r="12" spans="1:15" ht="24.75" customHeight="1">
      <c r="A12" s="66" t="s">
        <v>48</v>
      </c>
      <c r="B12" s="38" t="s">
        <v>68</v>
      </c>
      <c r="C12" s="38" t="s">
        <v>69</v>
      </c>
      <c r="D12" s="38" t="s">
        <v>63</v>
      </c>
      <c r="E12" s="135" t="s">
        <v>70</v>
      </c>
      <c r="F12" s="96">
        <f>SUM(G12:L12)</f>
        <v>7</v>
      </c>
      <c r="G12" s="136">
        <v>7</v>
      </c>
      <c r="H12" s="120"/>
      <c r="I12" s="120"/>
      <c r="J12" s="120"/>
      <c r="K12" s="120"/>
      <c r="L12" s="140"/>
      <c r="M12" s="60"/>
      <c r="N12" s="60"/>
      <c r="O12" s="60"/>
    </row>
    <row r="13" spans="1:15" ht="21" customHeight="1">
      <c r="A13" s="66" t="s">
        <v>48</v>
      </c>
      <c r="B13" s="38" t="s">
        <v>71</v>
      </c>
      <c r="C13" s="38" t="s">
        <v>63</v>
      </c>
      <c r="D13" s="38" t="s">
        <v>72</v>
      </c>
      <c r="E13" s="135" t="s">
        <v>73</v>
      </c>
      <c r="F13" s="96">
        <f aca="true" t="shared" si="0" ref="F13:F18">SUM(G13:L13)</f>
        <v>12</v>
      </c>
      <c r="G13" s="136">
        <v>12</v>
      </c>
      <c r="H13" s="136"/>
      <c r="I13" s="136"/>
      <c r="J13" s="136"/>
      <c r="K13" s="136"/>
      <c r="L13" s="141"/>
      <c r="M13" s="60"/>
      <c r="N13" s="60"/>
      <c r="O13" s="60"/>
    </row>
    <row r="14" spans="1:15" ht="21" customHeight="1">
      <c r="A14" s="66"/>
      <c r="B14" s="38"/>
      <c r="C14" s="38"/>
      <c r="D14" s="38"/>
      <c r="E14" s="135"/>
      <c r="F14" s="96"/>
      <c r="G14" s="136"/>
      <c r="H14" s="136"/>
      <c r="I14" s="136"/>
      <c r="J14" s="136"/>
      <c r="K14" s="136"/>
      <c r="L14" s="141"/>
      <c r="M14" s="60"/>
      <c r="N14" s="60"/>
      <c r="O14" s="60"/>
    </row>
    <row r="15" spans="1:15" ht="21" customHeight="1">
      <c r="A15" s="66"/>
      <c r="B15" s="38"/>
      <c r="C15" s="38"/>
      <c r="D15" s="38"/>
      <c r="E15" s="65"/>
      <c r="F15" s="96">
        <f t="shared" si="0"/>
        <v>0</v>
      </c>
      <c r="G15" s="136"/>
      <c r="H15" s="136"/>
      <c r="I15" s="136"/>
      <c r="J15" s="136"/>
      <c r="K15" s="136"/>
      <c r="L15" s="141"/>
      <c r="M15" s="60"/>
      <c r="N15" s="60"/>
      <c r="O15" s="60"/>
    </row>
    <row r="16" spans="1:15" ht="21" customHeight="1">
      <c r="A16" s="66"/>
      <c r="B16" s="38"/>
      <c r="C16" s="38"/>
      <c r="D16" s="38"/>
      <c r="E16" s="65"/>
      <c r="F16" s="96">
        <f t="shared" si="0"/>
        <v>0</v>
      </c>
      <c r="G16" s="136"/>
      <c r="H16" s="136"/>
      <c r="I16" s="136"/>
      <c r="J16" s="136"/>
      <c r="K16" s="136"/>
      <c r="L16" s="141"/>
      <c r="M16" s="60"/>
      <c r="N16" s="60"/>
      <c r="O16" s="60"/>
    </row>
    <row r="17" spans="1:15" ht="21" customHeight="1">
      <c r="A17" s="66"/>
      <c r="B17" s="38"/>
      <c r="C17" s="38"/>
      <c r="D17" s="38"/>
      <c r="E17" s="65"/>
      <c r="F17" s="96">
        <f t="shared" si="0"/>
        <v>0</v>
      </c>
      <c r="G17" s="136"/>
      <c r="H17" s="136"/>
      <c r="I17" s="136"/>
      <c r="J17" s="136"/>
      <c r="K17" s="136"/>
      <c r="L17" s="141"/>
      <c r="M17" s="60"/>
      <c r="N17" s="60"/>
      <c r="O17" s="60"/>
    </row>
    <row r="18" spans="1:15" ht="21" customHeight="1">
      <c r="A18" s="66"/>
      <c r="B18" s="38"/>
      <c r="C18" s="38"/>
      <c r="D18" s="38"/>
      <c r="E18" s="65"/>
      <c r="F18" s="96">
        <f t="shared" si="0"/>
        <v>0</v>
      </c>
      <c r="G18" s="136"/>
      <c r="H18" s="136"/>
      <c r="I18" s="136"/>
      <c r="J18" s="136"/>
      <c r="K18" s="136"/>
      <c r="L18" s="141"/>
      <c r="M18" s="60"/>
      <c r="N18" s="60"/>
      <c r="O18" s="60"/>
    </row>
    <row r="19" spans="1:15" ht="14.25">
      <c r="A19" s="200" t="s">
        <v>74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</row>
  </sheetData>
  <sheetProtection/>
  <mergeCells count="18">
    <mergeCell ref="A1:O1"/>
    <mergeCell ref="N3:O3"/>
    <mergeCell ref="B4:D4"/>
    <mergeCell ref="F4:O4"/>
    <mergeCell ref="G5:H5"/>
    <mergeCell ref="M5:N5"/>
    <mergeCell ref="L5:L6"/>
    <mergeCell ref="O5:O6"/>
    <mergeCell ref="A19:O19"/>
    <mergeCell ref="A4:A6"/>
    <mergeCell ref="B5:B6"/>
    <mergeCell ref="C5:C6"/>
    <mergeCell ref="D5:D6"/>
    <mergeCell ref="E4:E6"/>
    <mergeCell ref="F5:F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8"/>
  <sheetViews>
    <sheetView showGridLines="0" showZeros="0" workbookViewId="0" topLeftCell="A1">
      <selection activeCell="J8" sqref="J8"/>
    </sheetView>
  </sheetViews>
  <sheetFormatPr defaultColWidth="9.16015625" defaultRowHeight="11.25"/>
  <cols>
    <col min="1" max="1" width="17.66015625" style="44" customWidth="1"/>
    <col min="2" max="4" width="7.5" style="44" customWidth="1"/>
    <col min="5" max="5" width="42" style="44" bestFit="1" customWidth="1"/>
    <col min="6" max="10" width="13.16015625" style="44" customWidth="1"/>
    <col min="11" max="248" width="9.16015625" style="44" customWidth="1"/>
    <col min="249" max="254" width="9.16015625" style="0" customWidth="1"/>
  </cols>
  <sheetData>
    <row r="1" spans="1:11" ht="27">
      <c r="A1" s="129" t="s">
        <v>210</v>
      </c>
      <c r="B1" s="129"/>
      <c r="C1" s="129"/>
      <c r="D1" s="129"/>
      <c r="E1" s="129"/>
      <c r="F1" s="129"/>
      <c r="G1" s="129"/>
      <c r="H1" s="129"/>
      <c r="I1" s="129"/>
      <c r="J1" s="129"/>
      <c r="K1" s="132"/>
    </row>
    <row r="2" spans="9:12" ht="12">
      <c r="I2" s="195" t="s">
        <v>75</v>
      </c>
      <c r="J2" s="195"/>
      <c r="K2"/>
      <c r="L2"/>
    </row>
    <row r="3" spans="1:12" ht="17.25" customHeight="1">
      <c r="A3" s="28" t="s">
        <v>3</v>
      </c>
      <c r="B3" s="81"/>
      <c r="C3" s="81"/>
      <c r="D3" s="81"/>
      <c r="E3" s="81"/>
      <c r="I3" s="195" t="s">
        <v>4</v>
      </c>
      <c r="J3" s="196"/>
      <c r="K3"/>
      <c r="L3"/>
    </row>
    <row r="4" spans="1:11" s="115" customFormat="1" ht="12">
      <c r="A4" s="201" t="s">
        <v>37</v>
      </c>
      <c r="B4" s="212" t="s">
        <v>52</v>
      </c>
      <c r="C4" s="212"/>
      <c r="D4" s="212"/>
      <c r="E4" s="217" t="s">
        <v>53</v>
      </c>
      <c r="F4" s="116" t="s">
        <v>39</v>
      </c>
      <c r="G4" s="117"/>
      <c r="H4" s="117"/>
      <c r="I4" s="117"/>
      <c r="J4" s="123"/>
      <c r="K4" s="20"/>
    </row>
    <row r="5" spans="1:11" s="115" customFormat="1" ht="12">
      <c r="A5" s="201"/>
      <c r="B5" s="215" t="s">
        <v>54</v>
      </c>
      <c r="C5" s="215" t="s">
        <v>55</v>
      </c>
      <c r="D5" s="215" t="s">
        <v>56</v>
      </c>
      <c r="E5" s="217"/>
      <c r="F5" s="193" t="s">
        <v>40</v>
      </c>
      <c r="G5" s="197" t="s">
        <v>41</v>
      </c>
      <c r="H5" s="198"/>
      <c r="I5" s="199"/>
      <c r="J5" s="193" t="s">
        <v>42</v>
      </c>
      <c r="K5" s="20"/>
    </row>
    <row r="6" spans="1:11" s="115" customFormat="1" ht="24">
      <c r="A6" s="201"/>
      <c r="B6" s="216"/>
      <c r="C6" s="216"/>
      <c r="D6" s="216"/>
      <c r="E6" s="217"/>
      <c r="F6" s="194"/>
      <c r="G6" s="77" t="s">
        <v>45</v>
      </c>
      <c r="H6" s="77" t="s">
        <v>46</v>
      </c>
      <c r="I6" s="77" t="s">
        <v>47</v>
      </c>
      <c r="J6" s="194"/>
      <c r="K6" s="20"/>
    </row>
    <row r="7" spans="1:248" s="20" customFormat="1" ht="18.75" customHeight="1">
      <c r="A7" s="82"/>
      <c r="B7" s="83"/>
      <c r="C7" s="83"/>
      <c r="D7" s="83"/>
      <c r="E7" s="84" t="s">
        <v>40</v>
      </c>
      <c r="F7" s="85">
        <f>SUM(G7:J7)</f>
        <v>158</v>
      </c>
      <c r="G7" s="85">
        <f>G8+G11+G17+G20</f>
        <v>112</v>
      </c>
      <c r="H7" s="85">
        <f>H8+H11+H17+H20</f>
        <v>7</v>
      </c>
      <c r="I7" s="85">
        <f>I8+I11+I17+I20</f>
        <v>0</v>
      </c>
      <c r="J7" s="85">
        <v>39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</row>
    <row r="8" spans="1:10" ht="24" customHeight="1">
      <c r="A8" s="130" t="s">
        <v>48</v>
      </c>
      <c r="B8" s="107" t="s">
        <v>57</v>
      </c>
      <c r="C8" s="107"/>
      <c r="D8" s="107"/>
      <c r="E8" s="108" t="s">
        <v>76</v>
      </c>
      <c r="F8" s="73">
        <f aca="true" t="shared" si="0" ref="F8:H9">F9</f>
        <v>124</v>
      </c>
      <c r="G8" s="73">
        <f t="shared" si="0"/>
        <v>78</v>
      </c>
      <c r="H8" s="73">
        <f t="shared" si="0"/>
        <v>7</v>
      </c>
      <c r="I8" s="73"/>
      <c r="J8" s="73">
        <v>39</v>
      </c>
    </row>
    <row r="9" spans="1:10" ht="24" customHeight="1">
      <c r="A9" s="130" t="s">
        <v>48</v>
      </c>
      <c r="B9" s="107"/>
      <c r="C9" s="107" t="s">
        <v>58</v>
      </c>
      <c r="D9" s="107"/>
      <c r="E9" s="108" t="s">
        <v>12</v>
      </c>
      <c r="F9" s="73">
        <f t="shared" si="0"/>
        <v>124</v>
      </c>
      <c r="G9" s="73">
        <f t="shared" si="0"/>
        <v>78</v>
      </c>
      <c r="H9" s="73">
        <f t="shared" si="0"/>
        <v>7</v>
      </c>
      <c r="I9" s="73"/>
      <c r="J9" s="73">
        <v>39</v>
      </c>
    </row>
    <row r="10" spans="1:10" ht="24" customHeight="1">
      <c r="A10" s="130" t="s">
        <v>48</v>
      </c>
      <c r="B10" s="107" t="s">
        <v>77</v>
      </c>
      <c r="C10" s="107" t="s">
        <v>77</v>
      </c>
      <c r="D10" s="107" t="s">
        <v>59</v>
      </c>
      <c r="E10" s="109" t="s">
        <v>14</v>
      </c>
      <c r="F10" s="73">
        <f>G10+H10+I10+J10</f>
        <v>124</v>
      </c>
      <c r="G10" s="106">
        <v>78</v>
      </c>
      <c r="H10" s="73">
        <v>7</v>
      </c>
      <c r="I10" s="73"/>
      <c r="J10" s="73">
        <v>39</v>
      </c>
    </row>
    <row r="11" spans="1:10" ht="24" customHeight="1">
      <c r="A11" s="130" t="s">
        <v>48</v>
      </c>
      <c r="B11" s="107" t="s">
        <v>61</v>
      </c>
      <c r="C11" s="107" t="s">
        <v>77</v>
      </c>
      <c r="D11" s="107"/>
      <c r="E11" s="108" t="s">
        <v>78</v>
      </c>
      <c r="F11" s="73">
        <f aca="true" t="shared" si="1" ref="F11:F22">G11+H11+I11</f>
        <v>15</v>
      </c>
      <c r="G11" s="106">
        <f>G12</f>
        <v>15</v>
      </c>
      <c r="H11" s="106">
        <f>H12</f>
        <v>0</v>
      </c>
      <c r="I11" s="106">
        <f>I12</f>
        <v>0</v>
      </c>
      <c r="J11" s="73"/>
    </row>
    <row r="12" spans="1:10" ht="21.75" customHeight="1">
      <c r="A12" s="130" t="s">
        <v>48</v>
      </c>
      <c r="B12" s="107"/>
      <c r="C12" s="107" t="s">
        <v>62</v>
      </c>
      <c r="D12" s="107"/>
      <c r="E12" s="108" t="s">
        <v>18</v>
      </c>
      <c r="F12" s="73">
        <f t="shared" si="1"/>
        <v>15</v>
      </c>
      <c r="G12" s="106">
        <f>SUM(G13:G16)</f>
        <v>15</v>
      </c>
      <c r="H12" s="106">
        <f>SUM(H13:H16)</f>
        <v>0</v>
      </c>
      <c r="I12" s="106">
        <f>SUM(I13:I16)</f>
        <v>0</v>
      </c>
      <c r="J12" s="73"/>
    </row>
    <row r="13" spans="1:10" ht="21" customHeight="1">
      <c r="A13" s="130" t="s">
        <v>48</v>
      </c>
      <c r="B13" s="107"/>
      <c r="C13" s="107"/>
      <c r="D13" s="107" t="s">
        <v>72</v>
      </c>
      <c r="E13" s="108" t="s">
        <v>20</v>
      </c>
      <c r="F13" s="73">
        <f t="shared" si="1"/>
        <v>0</v>
      </c>
      <c r="G13" s="106"/>
      <c r="H13" s="73"/>
      <c r="I13" s="73"/>
      <c r="J13" s="73"/>
    </row>
    <row r="14" spans="1:10" ht="18.75" customHeight="1">
      <c r="A14" s="130" t="s">
        <v>48</v>
      </c>
      <c r="B14" s="107"/>
      <c r="C14" s="107"/>
      <c r="D14" s="107" t="s">
        <v>63</v>
      </c>
      <c r="E14" s="108" t="s">
        <v>22</v>
      </c>
      <c r="F14" s="73">
        <f t="shared" si="1"/>
        <v>0</v>
      </c>
      <c r="G14" s="106"/>
      <c r="H14" s="73"/>
      <c r="I14" s="73"/>
      <c r="J14" s="73"/>
    </row>
    <row r="15" spans="1:10" ht="18.75" customHeight="1">
      <c r="A15" s="130" t="s">
        <v>48</v>
      </c>
      <c r="B15" s="107"/>
      <c r="C15" s="107"/>
      <c r="D15" s="107" t="s">
        <v>62</v>
      </c>
      <c r="E15" s="108" t="s">
        <v>23</v>
      </c>
      <c r="F15" s="73">
        <f t="shared" si="1"/>
        <v>10</v>
      </c>
      <c r="G15" s="106">
        <v>10</v>
      </c>
      <c r="H15" s="73"/>
      <c r="I15" s="73"/>
      <c r="J15" s="73"/>
    </row>
    <row r="16" spans="1:10" ht="18.75" customHeight="1">
      <c r="A16" s="130" t="s">
        <v>48</v>
      </c>
      <c r="B16" s="107"/>
      <c r="C16" s="107"/>
      <c r="D16" s="107" t="s">
        <v>66</v>
      </c>
      <c r="E16" s="108" t="s">
        <v>25</v>
      </c>
      <c r="F16" s="73">
        <f t="shared" si="1"/>
        <v>5</v>
      </c>
      <c r="G16" s="106">
        <v>5</v>
      </c>
      <c r="H16" s="73"/>
      <c r="I16" s="73"/>
      <c r="J16" s="73"/>
    </row>
    <row r="17" spans="1:10" ht="18.75" customHeight="1">
      <c r="A17" s="130" t="s">
        <v>48</v>
      </c>
      <c r="B17" s="107" t="s">
        <v>68</v>
      </c>
      <c r="C17" s="107"/>
      <c r="D17" s="107"/>
      <c r="E17" s="108" t="s">
        <v>79</v>
      </c>
      <c r="F17" s="73">
        <f t="shared" si="1"/>
        <v>7</v>
      </c>
      <c r="G17" s="106">
        <f>G18</f>
        <v>7</v>
      </c>
      <c r="H17" s="106">
        <f>H18</f>
        <v>0</v>
      </c>
      <c r="I17" s="106">
        <f>I18</f>
        <v>0</v>
      </c>
      <c r="J17" s="73"/>
    </row>
    <row r="18" spans="1:10" ht="18.75" customHeight="1">
      <c r="A18" s="130" t="s">
        <v>48</v>
      </c>
      <c r="B18" s="107"/>
      <c r="C18" s="107" t="s">
        <v>69</v>
      </c>
      <c r="D18" s="107"/>
      <c r="E18" s="108" t="s">
        <v>27</v>
      </c>
      <c r="F18" s="73">
        <f t="shared" si="1"/>
        <v>7</v>
      </c>
      <c r="G18" s="106">
        <f>G19</f>
        <v>7</v>
      </c>
      <c r="H18" s="73"/>
      <c r="I18" s="73"/>
      <c r="J18" s="73"/>
    </row>
    <row r="19" spans="1:10" ht="18.75" customHeight="1">
      <c r="A19" s="130" t="s">
        <v>48</v>
      </c>
      <c r="B19" s="107"/>
      <c r="C19" s="107"/>
      <c r="D19" s="107" t="s">
        <v>63</v>
      </c>
      <c r="E19" s="108" t="s">
        <v>28</v>
      </c>
      <c r="F19" s="73">
        <f t="shared" si="1"/>
        <v>7</v>
      </c>
      <c r="G19" s="106">
        <v>7</v>
      </c>
      <c r="H19" s="73"/>
      <c r="I19" s="73"/>
      <c r="J19" s="73"/>
    </row>
    <row r="20" spans="1:10" ht="18.75" customHeight="1">
      <c r="A20" s="130" t="s">
        <v>48</v>
      </c>
      <c r="B20" s="107" t="s">
        <v>80</v>
      </c>
      <c r="C20" s="107" t="s">
        <v>77</v>
      </c>
      <c r="D20" s="107"/>
      <c r="E20" s="108" t="s">
        <v>81</v>
      </c>
      <c r="F20" s="73">
        <f t="shared" si="1"/>
        <v>12</v>
      </c>
      <c r="G20" s="106">
        <f aca="true" t="shared" si="2" ref="G20:I21">G21</f>
        <v>12</v>
      </c>
      <c r="H20" s="106">
        <f t="shared" si="2"/>
        <v>0</v>
      </c>
      <c r="I20" s="106">
        <f t="shared" si="2"/>
        <v>0</v>
      </c>
      <c r="J20" s="73"/>
    </row>
    <row r="21" spans="1:10" ht="18.75" customHeight="1">
      <c r="A21" s="130" t="s">
        <v>48</v>
      </c>
      <c r="B21" s="107"/>
      <c r="C21" s="107" t="s">
        <v>63</v>
      </c>
      <c r="D21" s="107"/>
      <c r="E21" s="108" t="s">
        <v>30</v>
      </c>
      <c r="F21" s="73">
        <f t="shared" si="1"/>
        <v>12</v>
      </c>
      <c r="G21" s="73">
        <f t="shared" si="2"/>
        <v>12</v>
      </c>
      <c r="H21" s="73">
        <f t="shared" si="2"/>
        <v>0</v>
      </c>
      <c r="I21" s="73">
        <f t="shared" si="2"/>
        <v>0</v>
      </c>
      <c r="J21" s="73"/>
    </row>
    <row r="22" spans="1:10" ht="18.75" customHeight="1">
      <c r="A22" s="130" t="s">
        <v>48</v>
      </c>
      <c r="B22" s="107"/>
      <c r="C22" s="107"/>
      <c r="D22" s="107" t="s">
        <v>72</v>
      </c>
      <c r="E22" s="110" t="s">
        <v>31</v>
      </c>
      <c r="F22" s="73">
        <f t="shared" si="1"/>
        <v>12</v>
      </c>
      <c r="G22" s="73">
        <v>12</v>
      </c>
      <c r="H22" s="73"/>
      <c r="I22" s="73"/>
      <c r="J22" s="73"/>
    </row>
    <row r="23" spans="1:10" ht="18.75" customHeight="1">
      <c r="A23" s="130"/>
      <c r="B23" s="107"/>
      <c r="C23" s="107"/>
      <c r="D23" s="107"/>
      <c r="E23" s="110"/>
      <c r="F23" s="73"/>
      <c r="G23" s="73"/>
      <c r="H23" s="73"/>
      <c r="I23" s="73"/>
      <c r="J23" s="73"/>
    </row>
    <row r="24" spans="1:10" ht="18.75" customHeight="1">
      <c r="A24" s="130"/>
      <c r="B24" s="107"/>
      <c r="C24" s="107"/>
      <c r="D24" s="107"/>
      <c r="E24" s="110"/>
      <c r="F24" s="73"/>
      <c r="G24" s="73"/>
      <c r="H24" s="73"/>
      <c r="I24" s="73"/>
      <c r="J24" s="73"/>
    </row>
    <row r="25" spans="1:10" ht="18.75" customHeight="1">
      <c r="A25" s="130"/>
      <c r="B25" s="107"/>
      <c r="C25" s="107"/>
      <c r="D25" s="107"/>
      <c r="E25" s="111"/>
      <c r="F25" s="73"/>
      <c r="G25" s="73"/>
      <c r="H25" s="73"/>
      <c r="I25" s="106"/>
      <c r="J25" s="73"/>
    </row>
    <row r="26" spans="1:10" ht="18.75" customHeight="1">
      <c r="A26" s="130"/>
      <c r="B26" s="38"/>
      <c r="C26" s="38"/>
      <c r="D26" s="38"/>
      <c r="E26" s="65"/>
      <c r="F26" s="106"/>
      <c r="G26" s="73"/>
      <c r="H26" s="73"/>
      <c r="I26" s="106"/>
      <c r="J26" s="73"/>
    </row>
    <row r="27" spans="1:248" ht="18.75" customHeight="1">
      <c r="A27" s="214" t="s">
        <v>83</v>
      </c>
      <c r="B27" s="214"/>
      <c r="C27" s="214"/>
      <c r="D27" s="214"/>
      <c r="E27" s="214"/>
      <c r="F27" s="214"/>
      <c r="G27" s="214"/>
      <c r="H27" s="214"/>
      <c r="I27" s="214"/>
      <c r="J27" s="214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</row>
    <row r="28" spans="1:249" s="44" customFormat="1" ht="19.5" customHeight="1">
      <c r="A28" s="44" t="s">
        <v>84</v>
      </c>
      <c r="E28" s="131"/>
      <c r="F28" s="131"/>
      <c r="G28" s="131"/>
      <c r="H28" s="131"/>
      <c r="I28" s="131"/>
      <c r="J28" s="131"/>
      <c r="IO28"/>
    </row>
  </sheetData>
  <sheetProtection/>
  <mergeCells count="12">
    <mergeCell ref="F5:F6"/>
    <mergeCell ref="J5:J6"/>
    <mergeCell ref="I2:J2"/>
    <mergeCell ref="I3:J3"/>
    <mergeCell ref="B4:D4"/>
    <mergeCell ref="G5:I5"/>
    <mergeCell ref="A27:J27"/>
    <mergeCell ref="A4:A6"/>
    <mergeCell ref="B5:B6"/>
    <mergeCell ref="C5:C6"/>
    <mergeCell ref="D5:D6"/>
    <mergeCell ref="E4:E6"/>
  </mergeCells>
  <printOptions horizontalCentered="1" verticalCentered="1"/>
  <pageMargins left="0.35" right="0.35" top="0.3541666666666667" bottom="0.2361111111111111" header="0.275" footer="0.15694444444444444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7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3" width="4" style="44" customWidth="1"/>
    <col min="4" max="4" width="43.16015625" style="44" customWidth="1"/>
    <col min="5" max="5" width="11.16015625" style="44" customWidth="1"/>
    <col min="6" max="6" width="9" style="44" bestFit="1" customWidth="1"/>
    <col min="7" max="9" width="17" style="44" customWidth="1"/>
    <col min="10" max="10" width="9" style="44" bestFit="1" customWidth="1"/>
    <col min="11" max="11" width="17" style="44" customWidth="1"/>
    <col min="12" max="12" width="10.83203125" style="44" customWidth="1"/>
    <col min="13" max="13" width="9.16015625" style="44" customWidth="1"/>
    <col min="14" max="14" width="13.83203125" style="44" customWidth="1"/>
    <col min="15" max="247" width="9.16015625" style="44" customWidth="1"/>
    <col min="248" max="253" width="9.16015625" style="0" customWidth="1"/>
  </cols>
  <sheetData>
    <row r="1" spans="1:14" ht="25.5" customHeight="1">
      <c r="A1" s="210" t="s">
        <v>211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ht="17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L2"/>
      <c r="N2" s="93" t="s">
        <v>85</v>
      </c>
    </row>
    <row r="3" spans="1:14" ht="17.25" customHeight="1">
      <c r="A3" s="28" t="s">
        <v>3</v>
      </c>
      <c r="B3" s="81"/>
      <c r="C3" s="81"/>
      <c r="D3" s="81"/>
      <c r="I3" s="128"/>
      <c r="J3" s="128"/>
      <c r="L3"/>
      <c r="N3" s="112" t="s">
        <v>4</v>
      </c>
    </row>
    <row r="4" spans="1:14" s="115" customFormat="1" ht="12">
      <c r="A4" s="212" t="s">
        <v>52</v>
      </c>
      <c r="B4" s="212"/>
      <c r="C4" s="212"/>
      <c r="D4" s="207" t="s">
        <v>53</v>
      </c>
      <c r="E4" s="192" t="s">
        <v>86</v>
      </c>
      <c r="F4" s="192"/>
      <c r="G4" s="192"/>
      <c r="H4" s="192"/>
      <c r="I4" s="192"/>
      <c r="J4" s="192"/>
      <c r="K4" s="192"/>
      <c r="L4" s="192"/>
      <c r="M4" s="192"/>
      <c r="N4" s="192"/>
    </row>
    <row r="5" spans="1:14" s="115" customFormat="1" ht="25.5" customHeight="1">
      <c r="A5" s="215" t="s">
        <v>54</v>
      </c>
      <c r="B5" s="215" t="s">
        <v>55</v>
      </c>
      <c r="C5" s="215" t="s">
        <v>56</v>
      </c>
      <c r="D5" s="208"/>
      <c r="E5" s="192" t="s">
        <v>40</v>
      </c>
      <c r="F5" s="192" t="s">
        <v>9</v>
      </c>
      <c r="G5" s="192"/>
      <c r="H5" s="192" t="s">
        <v>13</v>
      </c>
      <c r="I5" s="192" t="s">
        <v>15</v>
      </c>
      <c r="J5" s="192" t="s">
        <v>17</v>
      </c>
      <c r="K5" s="192" t="s">
        <v>19</v>
      </c>
      <c r="L5" s="192" t="s">
        <v>21</v>
      </c>
      <c r="M5" s="192"/>
      <c r="N5" s="192" t="s">
        <v>24</v>
      </c>
    </row>
    <row r="6" spans="1:14" s="115" customFormat="1" ht="25.5" customHeight="1">
      <c r="A6" s="216"/>
      <c r="B6" s="216"/>
      <c r="C6" s="216"/>
      <c r="D6" s="209"/>
      <c r="E6" s="192"/>
      <c r="F6" s="7" t="s">
        <v>43</v>
      </c>
      <c r="G6" s="6" t="s">
        <v>44</v>
      </c>
      <c r="H6" s="192"/>
      <c r="I6" s="192"/>
      <c r="J6" s="192"/>
      <c r="K6" s="192"/>
      <c r="L6" s="7" t="s">
        <v>43</v>
      </c>
      <c r="M6" s="7" t="s">
        <v>44</v>
      </c>
      <c r="N6" s="192"/>
    </row>
    <row r="7" spans="1:247" s="20" customFormat="1" ht="18.75" customHeight="1">
      <c r="A7" s="83"/>
      <c r="B7" s="83"/>
      <c r="C7" s="83"/>
      <c r="D7" s="84" t="s">
        <v>40</v>
      </c>
      <c r="E7" s="85">
        <f aca="true" t="shared" si="0" ref="E7:E22">SUM(F7:I7)</f>
        <v>158</v>
      </c>
      <c r="F7" s="106">
        <f>F8+F11+F17+F20</f>
        <v>158</v>
      </c>
      <c r="G7" s="85">
        <f>SUM(G8,G12,G16,G21)</f>
        <v>0</v>
      </c>
      <c r="H7" s="85">
        <f>SUM(H8,H12,H16,H21)</f>
        <v>0</v>
      </c>
      <c r="I7" s="85">
        <f>SUM(I8,I12,I16,I21)</f>
        <v>0</v>
      </c>
      <c r="J7" s="85">
        <f>SUM(J8,J12,J16,J21)</f>
        <v>0</v>
      </c>
      <c r="K7" s="85">
        <f>SUM(K8,K12,K16,K21)</f>
        <v>0</v>
      </c>
      <c r="L7" s="88"/>
      <c r="M7" s="88"/>
      <c r="N7" s="88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</row>
    <row r="8" spans="1:14" ht="18.75" customHeight="1">
      <c r="A8" s="107" t="s">
        <v>57</v>
      </c>
      <c r="B8" s="107"/>
      <c r="C8" s="107"/>
      <c r="D8" s="108" t="s">
        <v>76</v>
      </c>
      <c r="E8" s="73">
        <f t="shared" si="0"/>
        <v>124</v>
      </c>
      <c r="F8" s="106">
        <f>F9</f>
        <v>124</v>
      </c>
      <c r="G8" s="73"/>
      <c r="H8" s="73"/>
      <c r="I8" s="73"/>
      <c r="J8" s="73"/>
      <c r="K8" s="60"/>
      <c r="L8" s="60"/>
      <c r="M8" s="60"/>
      <c r="N8" s="60"/>
    </row>
    <row r="9" spans="1:14" ht="18.75" customHeight="1">
      <c r="A9" s="107"/>
      <c r="B9" s="107" t="s">
        <v>58</v>
      </c>
      <c r="C9" s="107"/>
      <c r="D9" s="108" t="s">
        <v>12</v>
      </c>
      <c r="E9" s="73">
        <f t="shared" si="0"/>
        <v>124</v>
      </c>
      <c r="F9" s="106">
        <f>F10</f>
        <v>124</v>
      </c>
      <c r="G9" s="73"/>
      <c r="H9" s="73"/>
      <c r="I9" s="73"/>
      <c r="J9" s="73"/>
      <c r="K9" s="60"/>
      <c r="L9" s="60"/>
      <c r="M9" s="60"/>
      <c r="N9" s="60"/>
    </row>
    <row r="10" spans="1:14" ht="18.75" customHeight="1">
      <c r="A10" s="107" t="s">
        <v>77</v>
      </c>
      <c r="B10" s="107" t="s">
        <v>77</v>
      </c>
      <c r="C10" s="107" t="s">
        <v>59</v>
      </c>
      <c r="D10" s="109" t="s">
        <v>14</v>
      </c>
      <c r="E10" s="73">
        <f t="shared" si="0"/>
        <v>124</v>
      </c>
      <c r="F10" s="106">
        <v>124</v>
      </c>
      <c r="G10" s="73"/>
      <c r="H10" s="73"/>
      <c r="I10" s="73"/>
      <c r="J10" s="73"/>
      <c r="K10" s="60"/>
      <c r="L10" s="60"/>
      <c r="M10" s="60"/>
      <c r="N10" s="60"/>
    </row>
    <row r="11" spans="1:14" ht="18.75" customHeight="1">
      <c r="A11" s="107" t="s">
        <v>61</v>
      </c>
      <c r="B11" s="107" t="s">
        <v>77</v>
      </c>
      <c r="C11" s="107"/>
      <c r="D11" s="108" t="s">
        <v>78</v>
      </c>
      <c r="E11" s="73">
        <f t="shared" si="0"/>
        <v>15</v>
      </c>
      <c r="F11" s="106">
        <f>F12</f>
        <v>15</v>
      </c>
      <c r="G11" s="73"/>
      <c r="H11" s="73"/>
      <c r="I11" s="73"/>
      <c r="J11" s="73"/>
      <c r="K11" s="60"/>
      <c r="L11" s="60"/>
      <c r="M11" s="60"/>
      <c r="N11" s="60"/>
    </row>
    <row r="12" spans="1:14" ht="18.75" customHeight="1">
      <c r="A12" s="107"/>
      <c r="B12" s="107" t="s">
        <v>62</v>
      </c>
      <c r="C12" s="107"/>
      <c r="D12" s="108" t="s">
        <v>18</v>
      </c>
      <c r="E12" s="73">
        <f t="shared" si="0"/>
        <v>15</v>
      </c>
      <c r="F12" s="106">
        <f>SUM(F13:F16)</f>
        <v>15</v>
      </c>
      <c r="G12" s="73"/>
      <c r="H12" s="73"/>
      <c r="I12" s="73"/>
      <c r="J12" s="73"/>
      <c r="K12" s="60"/>
      <c r="L12" s="60"/>
      <c r="M12" s="60"/>
      <c r="N12" s="60"/>
    </row>
    <row r="13" spans="1:14" ht="18.75" customHeight="1">
      <c r="A13" s="107"/>
      <c r="B13" s="107"/>
      <c r="C13" s="107" t="s">
        <v>72</v>
      </c>
      <c r="D13" s="108" t="s">
        <v>20</v>
      </c>
      <c r="E13" s="73">
        <f t="shared" si="0"/>
        <v>0</v>
      </c>
      <c r="F13" s="106"/>
      <c r="G13" s="73"/>
      <c r="H13" s="73"/>
      <c r="I13" s="73"/>
      <c r="J13" s="73"/>
      <c r="K13" s="60"/>
      <c r="L13" s="60"/>
      <c r="M13" s="60"/>
      <c r="N13" s="60"/>
    </row>
    <row r="14" spans="1:14" ht="18.75" customHeight="1">
      <c r="A14" s="107"/>
      <c r="B14" s="107"/>
      <c r="C14" s="107" t="s">
        <v>63</v>
      </c>
      <c r="D14" s="108" t="s">
        <v>22</v>
      </c>
      <c r="E14" s="73">
        <f t="shared" si="0"/>
        <v>0</v>
      </c>
      <c r="F14" s="106"/>
      <c r="G14" s="73"/>
      <c r="H14" s="73"/>
      <c r="I14" s="73"/>
      <c r="J14" s="73"/>
      <c r="K14" s="60"/>
      <c r="L14" s="60"/>
      <c r="M14" s="60"/>
      <c r="N14" s="60"/>
    </row>
    <row r="15" spans="1:14" ht="18.75" customHeight="1">
      <c r="A15" s="107"/>
      <c r="B15" s="107"/>
      <c r="C15" s="107" t="s">
        <v>62</v>
      </c>
      <c r="D15" s="108" t="s">
        <v>23</v>
      </c>
      <c r="E15" s="73">
        <f t="shared" si="0"/>
        <v>10</v>
      </c>
      <c r="F15" s="106">
        <v>10</v>
      </c>
      <c r="G15" s="73"/>
      <c r="H15" s="73"/>
      <c r="I15" s="73"/>
      <c r="J15" s="73"/>
      <c r="K15" s="60"/>
      <c r="L15" s="60"/>
      <c r="M15" s="60"/>
      <c r="N15" s="60"/>
    </row>
    <row r="16" spans="1:14" ht="18.75" customHeight="1">
      <c r="A16" s="107"/>
      <c r="B16" s="107"/>
      <c r="C16" s="107" t="s">
        <v>66</v>
      </c>
      <c r="D16" s="108" t="s">
        <v>25</v>
      </c>
      <c r="E16" s="73">
        <f t="shared" si="0"/>
        <v>5</v>
      </c>
      <c r="F16" s="106">
        <v>5</v>
      </c>
      <c r="G16" s="73"/>
      <c r="H16" s="73"/>
      <c r="I16" s="73"/>
      <c r="J16" s="73"/>
      <c r="K16" s="60"/>
      <c r="L16" s="60"/>
      <c r="M16" s="60"/>
      <c r="N16" s="60"/>
    </row>
    <row r="17" spans="1:14" ht="18.75" customHeight="1">
      <c r="A17" s="107" t="s">
        <v>68</v>
      </c>
      <c r="B17" s="107"/>
      <c r="C17" s="107"/>
      <c r="D17" s="108" t="s">
        <v>79</v>
      </c>
      <c r="E17" s="73">
        <f t="shared" si="0"/>
        <v>7</v>
      </c>
      <c r="F17" s="106">
        <f>F18</f>
        <v>7</v>
      </c>
      <c r="G17" s="73"/>
      <c r="H17" s="73"/>
      <c r="I17" s="73"/>
      <c r="J17" s="73"/>
      <c r="K17" s="60"/>
      <c r="L17" s="60"/>
      <c r="M17" s="60"/>
      <c r="N17" s="60"/>
    </row>
    <row r="18" spans="1:14" ht="18.75" customHeight="1">
      <c r="A18" s="107"/>
      <c r="B18" s="107" t="s">
        <v>69</v>
      </c>
      <c r="C18" s="107"/>
      <c r="D18" s="108" t="s">
        <v>27</v>
      </c>
      <c r="E18" s="73">
        <f t="shared" si="0"/>
        <v>7</v>
      </c>
      <c r="F18" s="106">
        <f>F19</f>
        <v>7</v>
      </c>
      <c r="G18" s="73"/>
      <c r="H18" s="73"/>
      <c r="I18" s="73"/>
      <c r="J18" s="73"/>
      <c r="K18" s="60"/>
      <c r="L18" s="60"/>
      <c r="M18" s="60"/>
      <c r="N18" s="60"/>
    </row>
    <row r="19" spans="1:14" ht="18.75" customHeight="1">
      <c r="A19" s="107"/>
      <c r="B19" s="107"/>
      <c r="C19" s="107" t="s">
        <v>63</v>
      </c>
      <c r="D19" s="108" t="s">
        <v>28</v>
      </c>
      <c r="E19" s="73">
        <f t="shared" si="0"/>
        <v>7</v>
      </c>
      <c r="F19" s="106">
        <v>7</v>
      </c>
      <c r="G19" s="73"/>
      <c r="H19" s="73"/>
      <c r="I19" s="73"/>
      <c r="J19" s="73"/>
      <c r="K19" s="60"/>
      <c r="L19" s="60"/>
      <c r="M19" s="60"/>
      <c r="N19" s="60"/>
    </row>
    <row r="20" spans="1:14" ht="18.75" customHeight="1">
      <c r="A20" s="107" t="s">
        <v>80</v>
      </c>
      <c r="B20" s="107" t="s">
        <v>77</v>
      </c>
      <c r="C20" s="107"/>
      <c r="D20" s="108" t="s">
        <v>81</v>
      </c>
      <c r="E20" s="73">
        <f t="shared" si="0"/>
        <v>12</v>
      </c>
      <c r="F20" s="106">
        <f>F21</f>
        <v>12</v>
      </c>
      <c r="G20" s="73"/>
      <c r="H20" s="73"/>
      <c r="I20" s="73"/>
      <c r="J20" s="73"/>
      <c r="K20" s="60"/>
      <c r="L20" s="60"/>
      <c r="M20" s="60"/>
      <c r="N20" s="60"/>
    </row>
    <row r="21" spans="1:248" s="44" customFormat="1" ht="18.75" customHeight="1">
      <c r="A21" s="107"/>
      <c r="B21" s="107" t="s">
        <v>63</v>
      </c>
      <c r="C21" s="107"/>
      <c r="D21" s="108" t="s">
        <v>30</v>
      </c>
      <c r="E21" s="73">
        <f t="shared" si="0"/>
        <v>12</v>
      </c>
      <c r="F21" s="106">
        <f>F22</f>
        <v>12</v>
      </c>
      <c r="G21" s="73"/>
      <c r="H21" s="73"/>
      <c r="I21" s="73"/>
      <c r="J21" s="73"/>
      <c r="K21" s="60"/>
      <c r="L21" s="60"/>
      <c r="M21" s="60"/>
      <c r="N21" s="60"/>
      <c r="IN21"/>
    </row>
    <row r="22" spans="1:248" s="44" customFormat="1" ht="18.75" customHeight="1">
      <c r="A22" s="107"/>
      <c r="B22" s="107"/>
      <c r="C22" s="107" t="s">
        <v>72</v>
      </c>
      <c r="D22" s="110" t="s">
        <v>31</v>
      </c>
      <c r="E22" s="73">
        <f t="shared" si="0"/>
        <v>12</v>
      </c>
      <c r="F22" s="106">
        <v>12</v>
      </c>
      <c r="G22" s="73"/>
      <c r="H22" s="73"/>
      <c r="I22" s="73"/>
      <c r="J22" s="73"/>
      <c r="K22" s="60"/>
      <c r="L22" s="60"/>
      <c r="M22" s="60"/>
      <c r="N22" s="60"/>
      <c r="IN22"/>
    </row>
    <row r="23" spans="1:248" s="44" customFormat="1" ht="18.75" customHeight="1">
      <c r="A23" s="107"/>
      <c r="B23" s="107"/>
      <c r="C23" s="107"/>
      <c r="D23" s="110"/>
      <c r="E23" s="73"/>
      <c r="F23" s="106"/>
      <c r="G23" s="73"/>
      <c r="H23" s="73"/>
      <c r="I23" s="73"/>
      <c r="J23" s="73"/>
      <c r="K23" s="60"/>
      <c r="L23" s="60"/>
      <c r="M23" s="60"/>
      <c r="N23" s="60"/>
      <c r="IN23"/>
    </row>
    <row r="24" spans="1:248" s="44" customFormat="1" ht="18.75" customHeight="1">
      <c r="A24" s="107"/>
      <c r="B24" s="107"/>
      <c r="C24" s="107"/>
      <c r="D24" s="110"/>
      <c r="E24" s="73"/>
      <c r="F24" s="106"/>
      <c r="G24" s="73"/>
      <c r="H24" s="73"/>
      <c r="I24" s="73"/>
      <c r="J24" s="73"/>
      <c r="K24" s="60"/>
      <c r="L24" s="60"/>
      <c r="M24" s="60"/>
      <c r="N24" s="60"/>
      <c r="IN24"/>
    </row>
    <row r="25" spans="1:248" s="44" customFormat="1" ht="18.75" customHeight="1">
      <c r="A25" s="107"/>
      <c r="B25" s="107"/>
      <c r="C25" s="107"/>
      <c r="D25" s="111"/>
      <c r="E25" s="73"/>
      <c r="F25" s="106"/>
      <c r="G25" s="73"/>
      <c r="H25" s="73"/>
      <c r="I25" s="73"/>
      <c r="J25" s="73"/>
      <c r="K25" s="60"/>
      <c r="L25" s="60"/>
      <c r="M25" s="60"/>
      <c r="N25" s="60"/>
      <c r="IN25"/>
    </row>
    <row r="26" spans="1:248" s="44" customFormat="1" ht="18.75" customHeight="1">
      <c r="A26" s="107"/>
      <c r="B26" s="107"/>
      <c r="C26" s="107"/>
      <c r="D26" s="111"/>
      <c r="E26" s="73"/>
      <c r="F26" s="106"/>
      <c r="G26" s="73"/>
      <c r="H26" s="73"/>
      <c r="I26" s="73"/>
      <c r="J26" s="73"/>
      <c r="K26" s="60"/>
      <c r="L26" s="60"/>
      <c r="M26" s="60"/>
      <c r="N26" s="60"/>
      <c r="IN26"/>
    </row>
    <row r="27" spans="1:14" ht="14.25">
      <c r="A27" s="200" t="s">
        <v>35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</row>
  </sheetData>
  <sheetProtection/>
  <mergeCells count="16">
    <mergeCell ref="A1:N1"/>
    <mergeCell ref="A4:C4"/>
    <mergeCell ref="E4:N4"/>
    <mergeCell ref="F5:G5"/>
    <mergeCell ref="L5:M5"/>
    <mergeCell ref="A27:N27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3"/>
  <sheetViews>
    <sheetView showGridLines="0" showZeros="0" workbookViewId="0" topLeftCell="A1">
      <selection activeCell="M9" sqref="M9"/>
    </sheetView>
  </sheetViews>
  <sheetFormatPr defaultColWidth="9.16015625" defaultRowHeight="11.25"/>
  <cols>
    <col min="1" max="1" width="14.16015625" style="44" customWidth="1"/>
    <col min="2" max="2" width="10.83203125" style="44" customWidth="1"/>
    <col min="3" max="3" width="10.16015625" style="44" bestFit="1" customWidth="1"/>
    <col min="4" max="6" width="14.16015625" style="44" bestFit="1" customWidth="1"/>
    <col min="7" max="7" width="9" style="44" bestFit="1" customWidth="1"/>
    <col min="8" max="8" width="14.16015625" style="44" bestFit="1" customWidth="1"/>
    <col min="9" max="9" width="8.83203125" style="44" customWidth="1"/>
    <col min="10" max="10" width="12.16015625" style="44" customWidth="1"/>
    <col min="11" max="11" width="8" style="44" customWidth="1"/>
    <col min="12" max="13" width="11" style="44" customWidth="1"/>
    <col min="14" max="14" width="13" style="44" customWidth="1"/>
    <col min="15" max="15" width="11.5" style="44" customWidth="1"/>
    <col min="16" max="16384" width="9.16015625" style="44" customWidth="1"/>
  </cols>
  <sheetData>
    <row r="1" spans="1:15" ht="36.75" customHeight="1">
      <c r="A1" s="218" t="s">
        <v>212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4:15" ht="15.75" customHeight="1">
      <c r="N2" s="195" t="s">
        <v>87</v>
      </c>
      <c r="O2" s="195"/>
    </row>
    <row r="3" spans="1:15" ht="18" customHeight="1">
      <c r="A3" s="28" t="s">
        <v>88</v>
      </c>
      <c r="B3" s="81"/>
      <c r="C3" s="81"/>
      <c r="D3" s="81"/>
      <c r="E3" s="81"/>
      <c r="F3" s="81"/>
      <c r="G3" s="81"/>
      <c r="H3" s="81"/>
      <c r="I3" s="81"/>
      <c r="J3" s="81"/>
      <c r="K3" s="81"/>
      <c r="N3" s="196" t="s">
        <v>4</v>
      </c>
      <c r="O3" s="196"/>
    </row>
    <row r="4" spans="1:16" s="115" customFormat="1" ht="21" customHeight="1">
      <c r="A4" s="202" t="s">
        <v>37</v>
      </c>
      <c r="B4" s="116" t="s">
        <v>89</v>
      </c>
      <c r="C4" s="117"/>
      <c r="D4" s="117"/>
      <c r="E4" s="117"/>
      <c r="F4" s="117"/>
      <c r="G4" s="117"/>
      <c r="H4" s="117"/>
      <c r="I4" s="122"/>
      <c r="J4" s="122"/>
      <c r="K4" s="116" t="s">
        <v>90</v>
      </c>
      <c r="L4" s="117"/>
      <c r="M4" s="117"/>
      <c r="N4" s="117"/>
      <c r="O4" s="123"/>
      <c r="P4" s="20"/>
    </row>
    <row r="5" spans="1:16" s="115" customFormat="1" ht="12" customHeight="1">
      <c r="A5" s="204"/>
      <c r="B5" s="202" t="s">
        <v>40</v>
      </c>
      <c r="C5" s="192" t="s">
        <v>9</v>
      </c>
      <c r="D5" s="192"/>
      <c r="E5" s="192" t="s">
        <v>13</v>
      </c>
      <c r="F5" s="192" t="s">
        <v>15</v>
      </c>
      <c r="G5" s="192" t="s">
        <v>17</v>
      </c>
      <c r="H5" s="192" t="s">
        <v>19</v>
      </c>
      <c r="I5" s="192" t="s">
        <v>21</v>
      </c>
      <c r="J5" s="192"/>
      <c r="K5" s="193" t="s">
        <v>40</v>
      </c>
      <c r="L5" s="197" t="s">
        <v>41</v>
      </c>
      <c r="M5" s="198"/>
      <c r="N5" s="199"/>
      <c r="O5" s="193" t="s">
        <v>42</v>
      </c>
      <c r="P5" s="20"/>
    </row>
    <row r="6" spans="1:16" s="115" customFormat="1" ht="36">
      <c r="A6" s="203"/>
      <c r="B6" s="203"/>
      <c r="C6" s="7" t="s">
        <v>43</v>
      </c>
      <c r="D6" s="6" t="s">
        <v>44</v>
      </c>
      <c r="E6" s="192"/>
      <c r="F6" s="192"/>
      <c r="G6" s="192"/>
      <c r="H6" s="192"/>
      <c r="I6" s="7" t="s">
        <v>43</v>
      </c>
      <c r="J6" s="7" t="s">
        <v>44</v>
      </c>
      <c r="K6" s="194"/>
      <c r="L6" s="77" t="s">
        <v>45</v>
      </c>
      <c r="M6" s="77" t="s">
        <v>46</v>
      </c>
      <c r="N6" s="77" t="s">
        <v>47</v>
      </c>
      <c r="O6" s="194"/>
      <c r="P6" s="20"/>
    </row>
    <row r="7" spans="1:16" s="113" customFormat="1" ht="27" customHeight="1">
      <c r="A7" s="31" t="s">
        <v>40</v>
      </c>
      <c r="B7" s="118">
        <f aca="true" t="shared" si="0" ref="B7:B13">SUM(C7:H7)</f>
        <v>158</v>
      </c>
      <c r="C7" s="119">
        <f aca="true" t="shared" si="1" ref="C7:O7">SUM(C8:C17)</f>
        <v>158</v>
      </c>
      <c r="D7" s="119">
        <f t="shared" si="1"/>
        <v>0</v>
      </c>
      <c r="E7" s="119">
        <f t="shared" si="1"/>
        <v>0</v>
      </c>
      <c r="F7" s="119"/>
      <c r="G7" s="119"/>
      <c r="H7" s="119"/>
      <c r="I7" s="119"/>
      <c r="J7" s="119"/>
      <c r="K7" s="119">
        <f t="shared" si="1"/>
        <v>158</v>
      </c>
      <c r="L7" s="119">
        <f t="shared" si="1"/>
        <v>112</v>
      </c>
      <c r="M7" s="119">
        <f t="shared" si="1"/>
        <v>7</v>
      </c>
      <c r="N7" s="119">
        <f t="shared" si="1"/>
        <v>0</v>
      </c>
      <c r="O7" s="119">
        <f t="shared" si="1"/>
        <v>39</v>
      </c>
      <c r="P7"/>
    </row>
    <row r="8" spans="1:15" ht="27" customHeight="1">
      <c r="A8" s="66" t="s">
        <v>91</v>
      </c>
      <c r="B8" s="73">
        <f t="shared" si="0"/>
        <v>158</v>
      </c>
      <c r="C8" s="120">
        <v>158</v>
      </c>
      <c r="D8" s="73">
        <v>0</v>
      </c>
      <c r="E8" s="73">
        <v>0</v>
      </c>
      <c r="F8" s="73"/>
      <c r="G8" s="73"/>
      <c r="H8" s="73"/>
      <c r="I8" s="124"/>
      <c r="J8" s="124"/>
      <c r="K8" s="73">
        <f aca="true" t="shared" si="2" ref="K8:K17">SUM(L8:O8)</f>
        <v>158</v>
      </c>
      <c r="L8" s="73">
        <v>112</v>
      </c>
      <c r="M8" s="73">
        <v>7</v>
      </c>
      <c r="N8" s="73"/>
      <c r="O8" s="73">
        <v>39</v>
      </c>
    </row>
    <row r="9" spans="1:15" ht="27" customHeight="1">
      <c r="A9" s="66"/>
      <c r="B9" s="73">
        <f t="shared" si="0"/>
        <v>0</v>
      </c>
      <c r="C9" s="120"/>
      <c r="D9" s="56"/>
      <c r="E9" s="56"/>
      <c r="F9" s="56"/>
      <c r="G9" s="56"/>
      <c r="H9" s="56"/>
      <c r="I9" s="56"/>
      <c r="J9" s="56"/>
      <c r="K9" s="73">
        <f t="shared" si="2"/>
        <v>0</v>
      </c>
      <c r="L9" s="73"/>
      <c r="M9" s="73"/>
      <c r="N9" s="73"/>
      <c r="O9" s="56"/>
    </row>
    <row r="10" spans="1:15" ht="27" customHeight="1">
      <c r="A10" s="66"/>
      <c r="B10" s="73">
        <f t="shared" si="0"/>
        <v>0</v>
      </c>
      <c r="C10" s="56"/>
      <c r="D10" s="60"/>
      <c r="E10" s="60"/>
      <c r="F10" s="60"/>
      <c r="G10" s="60"/>
      <c r="H10" s="60"/>
      <c r="I10" s="60"/>
      <c r="J10" s="60"/>
      <c r="K10" s="73">
        <f t="shared" si="2"/>
        <v>0</v>
      </c>
      <c r="L10" s="73"/>
      <c r="M10" s="73"/>
      <c r="N10" s="73"/>
      <c r="O10" s="125"/>
    </row>
    <row r="11" spans="1:15" ht="27" customHeight="1">
      <c r="A11" s="66"/>
      <c r="B11" s="73">
        <f t="shared" si="0"/>
        <v>0</v>
      </c>
      <c r="C11" s="56"/>
      <c r="D11" s="60"/>
      <c r="E11" s="60"/>
      <c r="F11" s="60"/>
      <c r="G11" s="60"/>
      <c r="H11" s="60"/>
      <c r="I11" s="60"/>
      <c r="J11" s="60"/>
      <c r="K11" s="73">
        <f t="shared" si="2"/>
        <v>0</v>
      </c>
      <c r="L11" s="73"/>
      <c r="M11" s="73"/>
      <c r="N11" s="73"/>
      <c r="O11" s="125"/>
    </row>
    <row r="12" spans="1:15" ht="27" customHeight="1">
      <c r="A12" s="66"/>
      <c r="B12" s="73">
        <f t="shared" si="0"/>
        <v>0</v>
      </c>
      <c r="C12" s="56"/>
      <c r="D12" s="60"/>
      <c r="E12" s="56"/>
      <c r="F12" s="56"/>
      <c r="G12" s="56"/>
      <c r="H12" s="56"/>
      <c r="I12" s="60"/>
      <c r="J12" s="60"/>
      <c r="K12" s="73">
        <f t="shared" si="2"/>
        <v>0</v>
      </c>
      <c r="L12" s="73"/>
      <c r="M12" s="73"/>
      <c r="N12" s="73"/>
      <c r="O12" s="125"/>
    </row>
    <row r="13" spans="1:15" ht="27" customHeight="1">
      <c r="A13" s="66"/>
      <c r="B13" s="73">
        <f t="shared" si="0"/>
        <v>0</v>
      </c>
      <c r="C13" s="56"/>
      <c r="D13" s="60"/>
      <c r="E13" s="60"/>
      <c r="F13" s="60"/>
      <c r="G13" s="60"/>
      <c r="H13" s="60"/>
      <c r="I13" s="60"/>
      <c r="J13" s="60"/>
      <c r="K13" s="73">
        <f t="shared" si="2"/>
        <v>0</v>
      </c>
      <c r="L13" s="73"/>
      <c r="M13" s="73"/>
      <c r="N13" s="73"/>
      <c r="O13" s="60"/>
    </row>
    <row r="14" spans="1:15" ht="27" customHeight="1">
      <c r="A14" s="66"/>
      <c r="B14" s="73"/>
      <c r="C14" s="56"/>
      <c r="D14" s="60"/>
      <c r="E14" s="60"/>
      <c r="F14" s="60"/>
      <c r="G14" s="60"/>
      <c r="H14" s="60"/>
      <c r="I14" s="60"/>
      <c r="J14" s="60"/>
      <c r="K14" s="73"/>
      <c r="L14" s="73"/>
      <c r="M14" s="73"/>
      <c r="N14" s="73"/>
      <c r="O14" s="60"/>
    </row>
    <row r="15" spans="1:15" ht="27" customHeight="1">
      <c r="A15" s="66"/>
      <c r="B15" s="73"/>
      <c r="C15" s="56"/>
      <c r="D15" s="60"/>
      <c r="E15" s="60"/>
      <c r="F15" s="60"/>
      <c r="G15" s="60"/>
      <c r="H15" s="60"/>
      <c r="I15" s="60"/>
      <c r="J15" s="60"/>
      <c r="K15" s="73"/>
      <c r="L15" s="73"/>
      <c r="M15" s="73"/>
      <c r="N15" s="73"/>
      <c r="O15" s="60"/>
    </row>
    <row r="16" spans="1:15" ht="27" customHeight="1">
      <c r="A16" s="108"/>
      <c r="B16" s="73"/>
      <c r="C16" s="56"/>
      <c r="D16" s="60"/>
      <c r="E16" s="60"/>
      <c r="F16" s="60"/>
      <c r="G16" s="60"/>
      <c r="H16" s="60"/>
      <c r="I16" s="60"/>
      <c r="J16" s="60"/>
      <c r="K16" s="73"/>
      <c r="L16" s="73"/>
      <c r="M16" s="73"/>
      <c r="N16" s="73"/>
      <c r="O16" s="60"/>
    </row>
    <row r="17" spans="1:15" ht="27" customHeight="1">
      <c r="A17" s="66"/>
      <c r="B17" s="73">
        <f>SUM(C17:H17)</f>
        <v>0</v>
      </c>
      <c r="C17" s="60"/>
      <c r="D17" s="60"/>
      <c r="E17" s="60"/>
      <c r="F17" s="60"/>
      <c r="G17" s="60"/>
      <c r="H17" s="60"/>
      <c r="I17" s="60"/>
      <c r="J17" s="60"/>
      <c r="K17" s="73">
        <f t="shared" si="2"/>
        <v>0</v>
      </c>
      <c r="L17" s="73"/>
      <c r="M17" s="73"/>
      <c r="N17" s="73"/>
      <c r="O17" s="60"/>
    </row>
    <row r="18" spans="1:15" ht="36" customHeight="1">
      <c r="A18" s="121" t="s">
        <v>49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6"/>
      <c r="M18" s="126"/>
      <c r="N18" s="126"/>
      <c r="O18" s="126"/>
    </row>
    <row r="19" ht="12">
      <c r="D19" s="58"/>
    </row>
    <row r="23" ht="12">
      <c r="A23" s="58"/>
    </row>
  </sheetData>
  <sheetProtection/>
  <mergeCells count="14">
    <mergeCell ref="E5:E6"/>
    <mergeCell ref="F5:F6"/>
    <mergeCell ref="G5:G6"/>
    <mergeCell ref="H5:H6"/>
    <mergeCell ref="K5:K6"/>
    <mergeCell ref="O5:O6"/>
    <mergeCell ref="A1:O1"/>
    <mergeCell ref="N2:O2"/>
    <mergeCell ref="N3:O3"/>
    <mergeCell ref="C5:D5"/>
    <mergeCell ref="I5:J5"/>
    <mergeCell ref="L5:N5"/>
    <mergeCell ref="A4:A6"/>
    <mergeCell ref="B5:B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showGridLines="0" showZeros="0" workbookViewId="0" topLeftCell="A1">
      <selection activeCell="J8" sqref="J8"/>
    </sheetView>
  </sheetViews>
  <sheetFormatPr defaultColWidth="9.16015625" defaultRowHeight="11.25"/>
  <cols>
    <col min="1" max="1" width="20" style="44" customWidth="1"/>
    <col min="2" max="2" width="6" style="44" customWidth="1"/>
    <col min="3" max="3" width="5.66015625" style="44" customWidth="1"/>
    <col min="4" max="4" width="5.5" style="44" customWidth="1"/>
    <col min="5" max="5" width="42.33203125" style="44" customWidth="1"/>
    <col min="6" max="6" width="14.66015625" style="44" customWidth="1"/>
    <col min="7" max="10" width="14.83203125" style="44" customWidth="1"/>
    <col min="11" max="16384" width="9.16015625" style="44" customWidth="1"/>
  </cols>
  <sheetData>
    <row r="1" spans="1:10" ht="33" customHeight="1">
      <c r="A1" s="218" t="s">
        <v>213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9:10" ht="15.75" customHeight="1">
      <c r="I2" s="195" t="s">
        <v>92</v>
      </c>
      <c r="J2" s="195"/>
    </row>
    <row r="3" spans="1:10" ht="18" customHeight="1">
      <c r="A3" s="28" t="s">
        <v>3</v>
      </c>
      <c r="B3" s="81"/>
      <c r="C3" s="81"/>
      <c r="D3" s="81"/>
      <c r="E3" s="81"/>
      <c r="F3" s="81"/>
      <c r="G3" s="81"/>
      <c r="H3" s="81"/>
      <c r="I3" s="196" t="s">
        <v>4</v>
      </c>
      <c r="J3" s="196"/>
    </row>
    <row r="4" spans="1:10" s="43" customFormat="1" ht="18" customHeight="1">
      <c r="A4" s="215" t="s">
        <v>37</v>
      </c>
      <c r="B4" s="212" t="s">
        <v>52</v>
      </c>
      <c r="C4" s="212"/>
      <c r="D4" s="212"/>
      <c r="E4" s="207" t="s">
        <v>53</v>
      </c>
      <c r="F4" s="220" t="s">
        <v>93</v>
      </c>
      <c r="G4" s="221"/>
      <c r="H4" s="221"/>
      <c r="I4" s="221"/>
      <c r="J4" s="222"/>
    </row>
    <row r="5" spans="1:10" s="43" customFormat="1" ht="12">
      <c r="A5" s="219"/>
      <c r="B5" s="215" t="s">
        <v>54</v>
      </c>
      <c r="C5" s="215" t="s">
        <v>55</v>
      </c>
      <c r="D5" s="215" t="s">
        <v>56</v>
      </c>
      <c r="E5" s="208"/>
      <c r="F5" s="193" t="s">
        <v>40</v>
      </c>
      <c r="G5" s="197" t="s">
        <v>41</v>
      </c>
      <c r="H5" s="198"/>
      <c r="I5" s="199"/>
      <c r="J5" s="193" t="s">
        <v>42</v>
      </c>
    </row>
    <row r="6" spans="1:12" s="43" customFormat="1" ht="24">
      <c r="A6" s="216"/>
      <c r="B6" s="216"/>
      <c r="C6" s="216"/>
      <c r="D6" s="216"/>
      <c r="E6" s="209"/>
      <c r="F6" s="194"/>
      <c r="G6" s="77" t="s">
        <v>45</v>
      </c>
      <c r="H6" s="77" t="s">
        <v>46</v>
      </c>
      <c r="I6" s="77" t="s">
        <v>47</v>
      </c>
      <c r="J6" s="194"/>
      <c r="K6" s="50"/>
      <c r="L6" s="50"/>
    </row>
    <row r="7" spans="1:12" s="43" customFormat="1" ht="19.5" customHeight="1">
      <c r="A7" s="114" t="s">
        <v>40</v>
      </c>
      <c r="B7" s="104"/>
      <c r="C7" s="104"/>
      <c r="D7" s="104"/>
      <c r="E7" s="105"/>
      <c r="F7" s="85">
        <f>SUM(G7:J7)</f>
        <v>158</v>
      </c>
      <c r="G7" s="85">
        <f>G8+G11+G17+G20</f>
        <v>112</v>
      </c>
      <c r="H7" s="85">
        <f>H8+H11+H17+H20</f>
        <v>7</v>
      </c>
      <c r="I7" s="85">
        <f>I8+I11+I17+I20</f>
        <v>0</v>
      </c>
      <c r="J7" s="85">
        <v>39</v>
      </c>
      <c r="K7" s="50"/>
      <c r="L7" s="50"/>
    </row>
    <row r="8" spans="1:10" ht="19.5" customHeight="1">
      <c r="A8" s="66" t="s">
        <v>48</v>
      </c>
      <c r="B8" s="107" t="s">
        <v>57</v>
      </c>
      <c r="C8" s="107"/>
      <c r="D8" s="107"/>
      <c r="E8" s="108" t="s">
        <v>76</v>
      </c>
      <c r="F8" s="73">
        <f aca="true" t="shared" si="0" ref="F8:H9">F9</f>
        <v>124</v>
      </c>
      <c r="G8" s="73">
        <f t="shared" si="0"/>
        <v>78</v>
      </c>
      <c r="H8" s="73">
        <f t="shared" si="0"/>
        <v>7</v>
      </c>
      <c r="I8" s="73"/>
      <c r="J8" s="73">
        <v>39</v>
      </c>
    </row>
    <row r="9" spans="1:10" ht="19.5" customHeight="1">
      <c r="A9" s="66" t="s">
        <v>48</v>
      </c>
      <c r="B9" s="107"/>
      <c r="C9" s="107" t="s">
        <v>58</v>
      </c>
      <c r="D9" s="107"/>
      <c r="E9" s="108" t="s">
        <v>12</v>
      </c>
      <c r="F9" s="73">
        <f t="shared" si="0"/>
        <v>124</v>
      </c>
      <c r="G9" s="73">
        <f t="shared" si="0"/>
        <v>78</v>
      </c>
      <c r="H9" s="73">
        <f t="shared" si="0"/>
        <v>7</v>
      </c>
      <c r="I9" s="73"/>
      <c r="J9" s="73">
        <v>39</v>
      </c>
    </row>
    <row r="10" spans="1:10" ht="19.5" customHeight="1">
      <c r="A10" s="66" t="s">
        <v>48</v>
      </c>
      <c r="B10" s="107" t="s">
        <v>77</v>
      </c>
      <c r="C10" s="107" t="s">
        <v>77</v>
      </c>
      <c r="D10" s="107" t="s">
        <v>59</v>
      </c>
      <c r="E10" s="109" t="s">
        <v>14</v>
      </c>
      <c r="F10" s="73">
        <f>G10+H10+I10+J10</f>
        <v>124</v>
      </c>
      <c r="G10" s="106">
        <v>78</v>
      </c>
      <c r="H10" s="73">
        <v>7</v>
      </c>
      <c r="I10" s="73"/>
      <c r="J10" s="73">
        <v>39</v>
      </c>
    </row>
    <row r="11" spans="1:10" ht="19.5" customHeight="1">
      <c r="A11" s="66" t="s">
        <v>48</v>
      </c>
      <c r="B11" s="107" t="s">
        <v>61</v>
      </c>
      <c r="C11" s="107" t="s">
        <v>77</v>
      </c>
      <c r="D11" s="107"/>
      <c r="E11" s="108" t="s">
        <v>78</v>
      </c>
      <c r="F11" s="73">
        <f aca="true" t="shared" si="1" ref="F11:F22">G11+H11+I11</f>
        <v>15</v>
      </c>
      <c r="G11" s="106">
        <f>G12</f>
        <v>15</v>
      </c>
      <c r="H11" s="106">
        <f>H12</f>
        <v>0</v>
      </c>
      <c r="I11" s="106">
        <f>I12</f>
        <v>0</v>
      </c>
      <c r="J11" s="73"/>
    </row>
    <row r="12" spans="1:10" ht="19.5" customHeight="1">
      <c r="A12" s="66" t="s">
        <v>48</v>
      </c>
      <c r="B12" s="107"/>
      <c r="C12" s="107" t="s">
        <v>62</v>
      </c>
      <c r="D12" s="107"/>
      <c r="E12" s="108" t="s">
        <v>18</v>
      </c>
      <c r="F12" s="73">
        <f t="shared" si="1"/>
        <v>15</v>
      </c>
      <c r="G12" s="106">
        <f>SUM(G13:G16)</f>
        <v>15</v>
      </c>
      <c r="H12" s="106">
        <f>SUM(H13:H16)</f>
        <v>0</v>
      </c>
      <c r="I12" s="106">
        <f>SUM(I13:I16)</f>
        <v>0</v>
      </c>
      <c r="J12" s="73"/>
    </row>
    <row r="13" spans="1:10" ht="19.5" customHeight="1">
      <c r="A13" s="66" t="s">
        <v>48</v>
      </c>
      <c r="B13" s="107"/>
      <c r="C13" s="107"/>
      <c r="D13" s="107" t="s">
        <v>72</v>
      </c>
      <c r="E13" s="108" t="s">
        <v>20</v>
      </c>
      <c r="F13" s="73">
        <f t="shared" si="1"/>
        <v>0</v>
      </c>
      <c r="G13" s="106"/>
      <c r="H13" s="73"/>
      <c r="I13" s="73"/>
      <c r="J13" s="73"/>
    </row>
    <row r="14" spans="1:10" ht="19.5" customHeight="1">
      <c r="A14" s="66" t="s">
        <v>48</v>
      </c>
      <c r="B14" s="107"/>
      <c r="C14" s="107"/>
      <c r="D14" s="107" t="s">
        <v>63</v>
      </c>
      <c r="E14" s="108" t="s">
        <v>22</v>
      </c>
      <c r="F14" s="73">
        <f t="shared" si="1"/>
        <v>0</v>
      </c>
      <c r="G14" s="106"/>
      <c r="H14" s="73"/>
      <c r="I14" s="73"/>
      <c r="J14" s="73"/>
    </row>
    <row r="15" spans="1:10" ht="19.5" customHeight="1">
      <c r="A15" s="66" t="s">
        <v>48</v>
      </c>
      <c r="B15" s="107"/>
      <c r="C15" s="107"/>
      <c r="D15" s="107" t="s">
        <v>62</v>
      </c>
      <c r="E15" s="108" t="s">
        <v>23</v>
      </c>
      <c r="F15" s="73">
        <f t="shared" si="1"/>
        <v>10</v>
      </c>
      <c r="G15" s="106">
        <v>10</v>
      </c>
      <c r="H15" s="73"/>
      <c r="I15" s="73"/>
      <c r="J15" s="73"/>
    </row>
    <row r="16" spans="1:10" ht="19.5" customHeight="1">
      <c r="A16" s="66" t="s">
        <v>48</v>
      </c>
      <c r="B16" s="107"/>
      <c r="C16" s="107"/>
      <c r="D16" s="107" t="s">
        <v>66</v>
      </c>
      <c r="E16" s="108" t="s">
        <v>25</v>
      </c>
      <c r="F16" s="73">
        <f t="shared" si="1"/>
        <v>5</v>
      </c>
      <c r="G16" s="106">
        <v>5</v>
      </c>
      <c r="H16" s="73"/>
      <c r="I16" s="73"/>
      <c r="J16" s="73"/>
    </row>
    <row r="17" spans="1:10" ht="19.5" customHeight="1">
      <c r="A17" s="66" t="s">
        <v>48</v>
      </c>
      <c r="B17" s="107" t="s">
        <v>68</v>
      </c>
      <c r="C17" s="107"/>
      <c r="D17" s="107"/>
      <c r="E17" s="108" t="s">
        <v>79</v>
      </c>
      <c r="F17" s="73">
        <f t="shared" si="1"/>
        <v>7</v>
      </c>
      <c r="G17" s="106">
        <f>G18</f>
        <v>7</v>
      </c>
      <c r="H17" s="106">
        <f>H18</f>
        <v>0</v>
      </c>
      <c r="I17" s="106">
        <f>I18</f>
        <v>0</v>
      </c>
      <c r="J17" s="73"/>
    </row>
    <row r="18" spans="1:10" ht="19.5" customHeight="1">
      <c r="A18" s="66" t="s">
        <v>48</v>
      </c>
      <c r="B18" s="107"/>
      <c r="C18" s="107" t="s">
        <v>69</v>
      </c>
      <c r="D18" s="107"/>
      <c r="E18" s="108" t="s">
        <v>27</v>
      </c>
      <c r="F18" s="73">
        <f t="shared" si="1"/>
        <v>7</v>
      </c>
      <c r="G18" s="106">
        <f>G19</f>
        <v>7</v>
      </c>
      <c r="H18" s="73"/>
      <c r="I18" s="73"/>
      <c r="J18" s="73"/>
    </row>
    <row r="19" spans="1:10" ht="19.5" customHeight="1">
      <c r="A19" s="66" t="s">
        <v>48</v>
      </c>
      <c r="B19" s="107"/>
      <c r="C19" s="107"/>
      <c r="D19" s="107" t="s">
        <v>63</v>
      </c>
      <c r="E19" s="108" t="s">
        <v>28</v>
      </c>
      <c r="F19" s="73">
        <f t="shared" si="1"/>
        <v>7</v>
      </c>
      <c r="G19" s="106">
        <v>7</v>
      </c>
      <c r="H19" s="73"/>
      <c r="I19" s="73"/>
      <c r="J19" s="73"/>
    </row>
    <row r="20" spans="1:10" ht="19.5" customHeight="1">
      <c r="A20" s="66" t="s">
        <v>48</v>
      </c>
      <c r="B20" s="107" t="s">
        <v>80</v>
      </c>
      <c r="C20" s="107" t="s">
        <v>77</v>
      </c>
      <c r="D20" s="107"/>
      <c r="E20" s="108" t="s">
        <v>81</v>
      </c>
      <c r="F20" s="73">
        <f t="shared" si="1"/>
        <v>12</v>
      </c>
      <c r="G20" s="106">
        <f aca="true" t="shared" si="2" ref="G20:I21">G21</f>
        <v>12</v>
      </c>
      <c r="H20" s="106">
        <f t="shared" si="2"/>
        <v>0</v>
      </c>
      <c r="I20" s="106">
        <f t="shared" si="2"/>
        <v>0</v>
      </c>
      <c r="J20" s="73"/>
    </row>
    <row r="21" spans="1:10" ht="19.5" customHeight="1">
      <c r="A21" s="66" t="s">
        <v>48</v>
      </c>
      <c r="B21" s="107"/>
      <c r="C21" s="107" t="s">
        <v>63</v>
      </c>
      <c r="D21" s="107"/>
      <c r="E21" s="108" t="s">
        <v>30</v>
      </c>
      <c r="F21" s="73">
        <f t="shared" si="1"/>
        <v>12</v>
      </c>
      <c r="G21" s="73">
        <f t="shared" si="2"/>
        <v>12</v>
      </c>
      <c r="H21" s="73">
        <f t="shared" si="2"/>
        <v>0</v>
      </c>
      <c r="I21" s="73">
        <f t="shared" si="2"/>
        <v>0</v>
      </c>
      <c r="J21" s="73"/>
    </row>
    <row r="22" spans="1:10" ht="19.5" customHeight="1">
      <c r="A22" s="66" t="s">
        <v>48</v>
      </c>
      <c r="B22" s="107"/>
      <c r="C22" s="107"/>
      <c r="D22" s="107" t="s">
        <v>72</v>
      </c>
      <c r="E22" s="110" t="s">
        <v>31</v>
      </c>
      <c r="F22" s="73">
        <f t="shared" si="1"/>
        <v>12</v>
      </c>
      <c r="G22" s="73">
        <v>12</v>
      </c>
      <c r="H22" s="73"/>
      <c r="I22" s="73"/>
      <c r="J22" s="73"/>
    </row>
    <row r="23" spans="1:10" ht="19.5" customHeight="1">
      <c r="A23" s="66"/>
      <c r="B23" s="107"/>
      <c r="C23" s="107"/>
      <c r="D23" s="107"/>
      <c r="E23" s="110"/>
      <c r="F23" s="73"/>
      <c r="G23" s="73"/>
      <c r="H23" s="73"/>
      <c r="I23" s="73"/>
      <c r="J23" s="73"/>
    </row>
    <row r="24" spans="1:10" ht="19.5" customHeight="1">
      <c r="A24" s="66"/>
      <c r="B24" s="107"/>
      <c r="C24" s="107"/>
      <c r="D24" s="107"/>
      <c r="E24" s="110"/>
      <c r="F24" s="73"/>
      <c r="G24" s="73"/>
      <c r="H24" s="73"/>
      <c r="I24" s="73"/>
      <c r="J24" s="73"/>
    </row>
    <row r="25" spans="1:10" ht="19.5" customHeight="1">
      <c r="A25" s="66"/>
      <c r="B25" s="107"/>
      <c r="C25" s="107"/>
      <c r="D25" s="107"/>
      <c r="E25" s="111"/>
      <c r="F25" s="73"/>
      <c r="G25" s="73"/>
      <c r="H25" s="73"/>
      <c r="I25" s="106"/>
      <c r="J25" s="73"/>
    </row>
    <row r="26" spans="1:10" ht="19.5" customHeight="1">
      <c r="A26" s="66"/>
      <c r="B26" s="38"/>
      <c r="C26" s="38"/>
      <c r="D26" s="38"/>
      <c r="E26" s="65"/>
      <c r="F26" s="73">
        <f>SUM(G26:J26)</f>
        <v>0</v>
      </c>
      <c r="G26" s="73"/>
      <c r="H26" s="73"/>
      <c r="I26" s="73"/>
      <c r="J26" s="73"/>
    </row>
    <row r="27" spans="1:10" ht="14.25">
      <c r="A27" s="200" t="s">
        <v>83</v>
      </c>
      <c r="B27" s="200"/>
      <c r="C27" s="200"/>
      <c r="D27" s="200"/>
      <c r="E27" s="200"/>
      <c r="F27" s="200"/>
      <c r="G27" s="200"/>
      <c r="H27" s="200"/>
      <c r="I27" s="200"/>
      <c r="J27" s="200"/>
    </row>
  </sheetData>
  <sheetProtection/>
  <mergeCells count="14">
    <mergeCell ref="A1:J1"/>
    <mergeCell ref="I2:J2"/>
    <mergeCell ref="I3:J3"/>
    <mergeCell ref="B4:D4"/>
    <mergeCell ref="F4:J4"/>
    <mergeCell ref="G5:I5"/>
    <mergeCell ref="A27:J27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5506944444444445" bottom="0.5902777777777778" header="0.3541666666666667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 topLeftCell="A1">
      <selection activeCell="H10" sqref="H10"/>
    </sheetView>
  </sheetViews>
  <sheetFormatPr defaultColWidth="9.16015625" defaultRowHeight="11.25"/>
  <cols>
    <col min="1" max="1" width="22" style="44" bestFit="1" customWidth="1"/>
    <col min="2" max="2" width="5.5" style="44" customWidth="1"/>
    <col min="3" max="3" width="5" style="44" customWidth="1"/>
    <col min="4" max="4" width="4.5" style="44" customWidth="1"/>
    <col min="5" max="5" width="42.5" style="44" customWidth="1"/>
    <col min="6" max="6" width="11.66015625" style="44" customWidth="1"/>
    <col min="7" max="7" width="10.66015625" style="44" customWidth="1"/>
    <col min="8" max="8" width="12.16015625" style="44" customWidth="1"/>
    <col min="9" max="9" width="11" style="44" customWidth="1"/>
    <col min="10" max="10" width="12" style="44" customWidth="1"/>
    <col min="11" max="11" width="9.16015625" style="44" customWidth="1"/>
    <col min="12" max="12" width="8.33203125" style="44" customWidth="1"/>
    <col min="13" max="16384" width="9.16015625" style="44" customWidth="1"/>
  </cols>
  <sheetData>
    <row r="1" spans="1:13" ht="31.5" customHeight="1">
      <c r="A1" s="218" t="s">
        <v>94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2:13" ht="12" customHeight="1">
      <c r="L2" s="195" t="s">
        <v>95</v>
      </c>
      <c r="M2" s="195"/>
    </row>
    <row r="3" spans="1:13" ht="18" customHeight="1">
      <c r="A3" s="92" t="s">
        <v>3</v>
      </c>
      <c r="B3" s="102"/>
      <c r="C3" s="102"/>
      <c r="D3" s="102"/>
      <c r="E3" s="102"/>
      <c r="F3" s="102"/>
      <c r="G3" s="102"/>
      <c r="H3" s="102"/>
      <c r="L3" s="223" t="s">
        <v>4</v>
      </c>
      <c r="M3" s="223"/>
    </row>
    <row r="4" spans="1:13" s="43" customFormat="1" ht="21.75" customHeight="1">
      <c r="A4" s="212" t="s">
        <v>37</v>
      </c>
      <c r="B4" s="212" t="s">
        <v>52</v>
      </c>
      <c r="C4" s="212"/>
      <c r="D4" s="212"/>
      <c r="E4" s="217" t="s">
        <v>53</v>
      </c>
      <c r="F4" s="217" t="s">
        <v>93</v>
      </c>
      <c r="G4" s="217"/>
      <c r="H4" s="217"/>
      <c r="I4" s="217"/>
      <c r="J4" s="217"/>
      <c r="K4" s="217"/>
      <c r="L4" s="217"/>
      <c r="M4" s="217"/>
    </row>
    <row r="5" spans="1:13" s="43" customFormat="1" ht="36">
      <c r="A5" s="212"/>
      <c r="B5" s="52" t="s">
        <v>54</v>
      </c>
      <c r="C5" s="52" t="s">
        <v>55</v>
      </c>
      <c r="D5" s="51" t="s">
        <v>56</v>
      </c>
      <c r="E5" s="217"/>
      <c r="F5" s="51" t="s">
        <v>40</v>
      </c>
      <c r="G5" s="6" t="s">
        <v>96</v>
      </c>
      <c r="H5" s="6" t="s">
        <v>97</v>
      </c>
      <c r="I5" s="6" t="s">
        <v>98</v>
      </c>
      <c r="J5" s="6" t="s">
        <v>99</v>
      </c>
      <c r="K5" s="6" t="s">
        <v>100</v>
      </c>
      <c r="L5" s="6" t="s">
        <v>101</v>
      </c>
      <c r="M5" s="6" t="s">
        <v>102</v>
      </c>
    </row>
    <row r="6" spans="1:13" s="43" customFormat="1" ht="22.5" customHeight="1">
      <c r="A6" s="82"/>
      <c r="B6" s="83"/>
      <c r="C6" s="83"/>
      <c r="D6" s="83"/>
      <c r="E6" s="84" t="s">
        <v>40</v>
      </c>
      <c r="F6" s="85">
        <f>SUM(G6:J6)</f>
        <v>158</v>
      </c>
      <c r="G6" s="85">
        <f>G7+G10+G16+G19</f>
        <v>112</v>
      </c>
      <c r="H6" s="85">
        <f>H7+H10+H16+H19</f>
        <v>46</v>
      </c>
      <c r="I6" s="85">
        <f>I7+I10+I16+I19</f>
        <v>0</v>
      </c>
      <c r="J6" s="85">
        <f>J22</f>
        <v>0</v>
      </c>
      <c r="K6" s="87"/>
      <c r="L6" s="87"/>
      <c r="M6" s="88"/>
    </row>
    <row r="7" spans="1:13" s="43" customFormat="1" ht="24" customHeight="1">
      <c r="A7" s="66" t="s">
        <v>48</v>
      </c>
      <c r="B7" s="107" t="s">
        <v>57</v>
      </c>
      <c r="C7" s="107"/>
      <c r="D7" s="107"/>
      <c r="E7" s="108" t="s">
        <v>76</v>
      </c>
      <c r="F7" s="73">
        <f aca="true" t="shared" si="0" ref="F7:H8">F8</f>
        <v>124</v>
      </c>
      <c r="G7" s="73">
        <f t="shared" si="0"/>
        <v>78</v>
      </c>
      <c r="H7" s="73">
        <f t="shared" si="0"/>
        <v>46</v>
      </c>
      <c r="I7" s="73"/>
      <c r="J7" s="85"/>
      <c r="K7" s="87"/>
      <c r="L7" s="87"/>
      <c r="M7" s="88"/>
    </row>
    <row r="8" spans="1:13" s="43" customFormat="1" ht="22.5" customHeight="1">
      <c r="A8" s="66"/>
      <c r="B8" s="107"/>
      <c r="C8" s="107" t="s">
        <v>58</v>
      </c>
      <c r="D8" s="107"/>
      <c r="E8" s="108" t="s">
        <v>12</v>
      </c>
      <c r="F8" s="73">
        <f t="shared" si="0"/>
        <v>124</v>
      </c>
      <c r="G8" s="73">
        <f t="shared" si="0"/>
        <v>78</v>
      </c>
      <c r="H8" s="73">
        <f t="shared" si="0"/>
        <v>46</v>
      </c>
      <c r="I8" s="73"/>
      <c r="J8" s="85"/>
      <c r="K8" s="87"/>
      <c r="L8" s="87"/>
      <c r="M8" s="88"/>
    </row>
    <row r="9" spans="1:13" s="43" customFormat="1" ht="22.5" customHeight="1">
      <c r="A9" s="66"/>
      <c r="B9" s="107" t="s">
        <v>77</v>
      </c>
      <c r="C9" s="107" t="s">
        <v>77</v>
      </c>
      <c r="D9" s="107" t="s">
        <v>59</v>
      </c>
      <c r="E9" s="109" t="s">
        <v>14</v>
      </c>
      <c r="F9" s="73">
        <f aca="true" t="shared" si="1" ref="F9:F21">G9+H9+I9</f>
        <v>124</v>
      </c>
      <c r="G9" s="106">
        <v>78</v>
      </c>
      <c r="H9" s="73">
        <v>46</v>
      </c>
      <c r="I9" s="73"/>
      <c r="J9" s="85"/>
      <c r="K9" s="87"/>
      <c r="L9" s="87"/>
      <c r="M9" s="88"/>
    </row>
    <row r="10" spans="1:13" s="43" customFormat="1" ht="22.5" customHeight="1">
      <c r="A10" s="66"/>
      <c r="B10" s="107" t="s">
        <v>61</v>
      </c>
      <c r="C10" s="107" t="s">
        <v>77</v>
      </c>
      <c r="D10" s="107"/>
      <c r="E10" s="108" t="s">
        <v>78</v>
      </c>
      <c r="F10" s="73">
        <f t="shared" si="1"/>
        <v>15</v>
      </c>
      <c r="G10" s="106">
        <f>G11</f>
        <v>15</v>
      </c>
      <c r="H10" s="106">
        <f>H11</f>
        <v>0</v>
      </c>
      <c r="I10" s="106"/>
      <c r="J10" s="85"/>
      <c r="K10" s="87"/>
      <c r="L10" s="87"/>
      <c r="M10" s="88"/>
    </row>
    <row r="11" spans="1:13" s="43" customFormat="1" ht="22.5" customHeight="1">
      <c r="A11" s="66"/>
      <c r="B11" s="107"/>
      <c r="C11" s="107" t="s">
        <v>62</v>
      </c>
      <c r="D11" s="107"/>
      <c r="E11" s="108" t="s">
        <v>18</v>
      </c>
      <c r="F11" s="73">
        <f t="shared" si="1"/>
        <v>15</v>
      </c>
      <c r="G11" s="106">
        <f>SUM(G12:G15)</f>
        <v>15</v>
      </c>
      <c r="H11" s="106">
        <f>SUM(H12:H15)</f>
        <v>0</v>
      </c>
      <c r="I11" s="106"/>
      <c r="J11" s="85"/>
      <c r="K11" s="87"/>
      <c r="L11" s="87"/>
      <c r="M11" s="88"/>
    </row>
    <row r="12" spans="1:13" s="43" customFormat="1" ht="22.5" customHeight="1">
      <c r="A12" s="66"/>
      <c r="B12" s="107"/>
      <c r="C12" s="107"/>
      <c r="D12" s="107" t="s">
        <v>72</v>
      </c>
      <c r="E12" s="108" t="s">
        <v>20</v>
      </c>
      <c r="F12" s="73">
        <f t="shared" si="1"/>
        <v>0</v>
      </c>
      <c r="G12" s="106"/>
      <c r="H12" s="73"/>
      <c r="I12" s="73"/>
      <c r="J12" s="85"/>
      <c r="K12" s="87"/>
      <c r="L12" s="87"/>
      <c r="M12" s="88"/>
    </row>
    <row r="13" spans="1:13" s="43" customFormat="1" ht="22.5" customHeight="1">
      <c r="A13" s="66"/>
      <c r="B13" s="107"/>
      <c r="C13" s="107"/>
      <c r="D13" s="107" t="s">
        <v>63</v>
      </c>
      <c r="E13" s="108" t="s">
        <v>22</v>
      </c>
      <c r="F13" s="73">
        <f t="shared" si="1"/>
        <v>0</v>
      </c>
      <c r="G13" s="106"/>
      <c r="H13" s="73"/>
      <c r="I13" s="73"/>
      <c r="J13" s="85"/>
      <c r="K13" s="87"/>
      <c r="L13" s="87"/>
      <c r="M13" s="88"/>
    </row>
    <row r="14" spans="1:13" s="43" customFormat="1" ht="22.5" customHeight="1">
      <c r="A14" s="66"/>
      <c r="B14" s="107"/>
      <c r="C14" s="107"/>
      <c r="D14" s="107" t="s">
        <v>62</v>
      </c>
      <c r="E14" s="108" t="s">
        <v>23</v>
      </c>
      <c r="F14" s="73">
        <f t="shared" si="1"/>
        <v>10</v>
      </c>
      <c r="G14" s="106">
        <v>10</v>
      </c>
      <c r="H14" s="73"/>
      <c r="I14" s="73"/>
      <c r="J14" s="85"/>
      <c r="K14" s="87"/>
      <c r="L14" s="87"/>
      <c r="M14" s="88"/>
    </row>
    <row r="15" spans="1:13" s="43" customFormat="1" ht="22.5" customHeight="1">
      <c r="A15" s="66"/>
      <c r="B15" s="107"/>
      <c r="C15" s="107"/>
      <c r="D15" s="107" t="s">
        <v>66</v>
      </c>
      <c r="E15" s="108" t="s">
        <v>25</v>
      </c>
      <c r="F15" s="73">
        <f t="shared" si="1"/>
        <v>5</v>
      </c>
      <c r="G15" s="106">
        <v>5</v>
      </c>
      <c r="H15" s="73"/>
      <c r="I15" s="73"/>
      <c r="J15" s="85"/>
      <c r="K15" s="87"/>
      <c r="L15" s="87"/>
      <c r="M15" s="88"/>
    </row>
    <row r="16" spans="1:13" s="43" customFormat="1" ht="22.5" customHeight="1">
      <c r="A16" s="66"/>
      <c r="B16" s="107" t="s">
        <v>68</v>
      </c>
      <c r="C16" s="107"/>
      <c r="D16" s="107"/>
      <c r="E16" s="108" t="s">
        <v>79</v>
      </c>
      <c r="F16" s="73">
        <f t="shared" si="1"/>
        <v>7</v>
      </c>
      <c r="G16" s="106">
        <f>G17</f>
        <v>7</v>
      </c>
      <c r="H16" s="106">
        <f>H17</f>
        <v>0</v>
      </c>
      <c r="I16" s="106">
        <f>I17</f>
        <v>0</v>
      </c>
      <c r="J16" s="85"/>
      <c r="K16" s="87"/>
      <c r="L16" s="87"/>
      <c r="M16" s="88"/>
    </row>
    <row r="17" spans="1:13" s="43" customFormat="1" ht="22.5" customHeight="1">
      <c r="A17" s="66"/>
      <c r="B17" s="107"/>
      <c r="C17" s="107" t="s">
        <v>69</v>
      </c>
      <c r="D17" s="107"/>
      <c r="E17" s="108" t="s">
        <v>27</v>
      </c>
      <c r="F17" s="73">
        <f t="shared" si="1"/>
        <v>7</v>
      </c>
      <c r="G17" s="106">
        <f>G18</f>
        <v>7</v>
      </c>
      <c r="H17" s="73"/>
      <c r="I17" s="73"/>
      <c r="J17" s="85"/>
      <c r="K17" s="87"/>
      <c r="L17" s="87"/>
      <c r="M17" s="88"/>
    </row>
    <row r="18" spans="1:13" s="43" customFormat="1" ht="22.5" customHeight="1">
      <c r="A18" s="66"/>
      <c r="B18" s="107"/>
      <c r="C18" s="107"/>
      <c r="D18" s="107" t="s">
        <v>63</v>
      </c>
      <c r="E18" s="108" t="s">
        <v>28</v>
      </c>
      <c r="F18" s="73">
        <f t="shared" si="1"/>
        <v>7</v>
      </c>
      <c r="G18" s="106">
        <v>7</v>
      </c>
      <c r="H18" s="73"/>
      <c r="I18" s="73"/>
      <c r="J18" s="85"/>
      <c r="K18" s="87"/>
      <c r="L18" s="87"/>
      <c r="M18" s="88"/>
    </row>
    <row r="19" spans="1:13" s="43" customFormat="1" ht="22.5" customHeight="1">
      <c r="A19" s="66"/>
      <c r="B19" s="107" t="s">
        <v>80</v>
      </c>
      <c r="C19" s="107" t="s">
        <v>77</v>
      </c>
      <c r="D19" s="107"/>
      <c r="E19" s="108" t="s">
        <v>81</v>
      </c>
      <c r="F19" s="73">
        <f t="shared" si="1"/>
        <v>12</v>
      </c>
      <c r="G19" s="106">
        <f aca="true" t="shared" si="2" ref="G19:I20">G20</f>
        <v>12</v>
      </c>
      <c r="H19" s="106">
        <f t="shared" si="2"/>
        <v>0</v>
      </c>
      <c r="I19" s="106">
        <f t="shared" si="2"/>
        <v>0</v>
      </c>
      <c r="J19" s="85"/>
      <c r="K19" s="87"/>
      <c r="L19" s="87"/>
      <c r="M19" s="88"/>
    </row>
    <row r="20" spans="1:13" s="43" customFormat="1" ht="22.5" customHeight="1">
      <c r="A20" s="66"/>
      <c r="B20" s="107"/>
      <c r="C20" s="107" t="s">
        <v>63</v>
      </c>
      <c r="D20" s="107"/>
      <c r="E20" s="108" t="s">
        <v>30</v>
      </c>
      <c r="F20" s="73">
        <f t="shared" si="1"/>
        <v>12</v>
      </c>
      <c r="G20" s="73">
        <f t="shared" si="2"/>
        <v>12</v>
      </c>
      <c r="H20" s="73">
        <f t="shared" si="2"/>
        <v>0</v>
      </c>
      <c r="I20" s="73">
        <f t="shared" si="2"/>
        <v>0</v>
      </c>
      <c r="J20" s="85"/>
      <c r="K20" s="87"/>
      <c r="L20" s="87"/>
      <c r="M20" s="88"/>
    </row>
    <row r="21" spans="1:13" ht="22.5" customHeight="1">
      <c r="A21" s="66"/>
      <c r="B21" s="107"/>
      <c r="C21" s="107"/>
      <c r="D21" s="107" t="s">
        <v>72</v>
      </c>
      <c r="E21" s="110" t="s">
        <v>31</v>
      </c>
      <c r="F21" s="73">
        <f t="shared" si="1"/>
        <v>12</v>
      </c>
      <c r="G21" s="73">
        <v>12</v>
      </c>
      <c r="H21" s="73"/>
      <c r="I21" s="73"/>
      <c r="J21" s="73"/>
      <c r="K21" s="60"/>
      <c r="L21" s="60"/>
      <c r="M21" s="60"/>
    </row>
    <row r="22" spans="1:13" ht="22.5" customHeight="1">
      <c r="A22" s="66"/>
      <c r="B22" s="107"/>
      <c r="C22" s="107"/>
      <c r="D22" s="107"/>
      <c r="E22" s="110"/>
      <c r="F22" s="73"/>
      <c r="G22" s="73"/>
      <c r="H22" s="73"/>
      <c r="I22" s="73"/>
      <c r="J22" s="73"/>
      <c r="K22" s="60"/>
      <c r="L22" s="60"/>
      <c r="M22" s="60"/>
    </row>
    <row r="23" spans="1:13" ht="22.5" customHeight="1">
      <c r="A23" s="66"/>
      <c r="B23" s="107"/>
      <c r="C23" s="107"/>
      <c r="D23" s="107"/>
      <c r="E23" s="110"/>
      <c r="F23" s="73"/>
      <c r="G23" s="73"/>
      <c r="H23" s="73"/>
      <c r="I23" s="73"/>
      <c r="J23" s="73"/>
      <c r="K23" s="60"/>
      <c r="L23" s="60"/>
      <c r="M23" s="60"/>
    </row>
    <row r="24" spans="1:13" ht="22.5" customHeight="1">
      <c r="A24" s="75"/>
      <c r="B24" s="107"/>
      <c r="C24" s="107"/>
      <c r="D24" s="107"/>
      <c r="E24" s="111"/>
      <c r="F24" s="73"/>
      <c r="G24" s="73"/>
      <c r="H24" s="73"/>
      <c r="I24" s="73"/>
      <c r="J24" s="73"/>
      <c r="K24" s="60"/>
      <c r="L24" s="60"/>
      <c r="M24" s="60"/>
    </row>
    <row r="25" spans="1:13" ht="12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3541666666666667" top="0.4326388888888889" bottom="0.275" header="0.275" footer="0.03888888888888889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8"/>
  <sheetViews>
    <sheetView showGridLines="0" showZeros="0" workbookViewId="0" topLeftCell="A1">
      <selection activeCell="Y31" sqref="Y31"/>
    </sheetView>
  </sheetViews>
  <sheetFormatPr defaultColWidth="9.33203125" defaultRowHeight="11.25"/>
  <cols>
    <col min="1" max="1" width="5.5" style="44" bestFit="1" customWidth="1"/>
    <col min="2" max="2" width="5.5" style="44" customWidth="1"/>
    <col min="3" max="3" width="5.33203125" style="44" customWidth="1"/>
    <col min="4" max="4" width="43.5" style="44" customWidth="1"/>
    <col min="5" max="5" width="11.33203125" style="44" customWidth="1"/>
    <col min="6" max="6" width="9" style="44" bestFit="1" customWidth="1"/>
    <col min="7" max="7" width="13.33203125" style="44" customWidth="1"/>
    <col min="8" max="8" width="15.33203125" style="44" customWidth="1"/>
    <col min="9" max="10" width="9.16015625" style="44" customWidth="1"/>
    <col min="11" max="11" width="12.66015625" style="44" customWidth="1"/>
    <col min="12" max="240" width="9.16015625" style="44" customWidth="1"/>
    <col min="241" max="16384" width="9.33203125" style="44" customWidth="1"/>
  </cols>
  <sheetData>
    <row r="1" spans="1:11" ht="30" customHeight="1">
      <c r="A1" s="218" t="s">
        <v>214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5.75" customHeight="1">
      <c r="A2"/>
      <c r="B2"/>
      <c r="C2"/>
      <c r="D2"/>
      <c r="E2"/>
      <c r="F2"/>
      <c r="G2"/>
      <c r="K2" s="86" t="s">
        <v>103</v>
      </c>
    </row>
    <row r="3" spans="1:11" ht="18" customHeight="1">
      <c r="A3" s="28" t="s">
        <v>104</v>
      </c>
      <c r="B3" s="81"/>
      <c r="C3" s="81"/>
      <c r="D3" s="81"/>
      <c r="E3" s="102"/>
      <c r="F3"/>
      <c r="G3" s="103"/>
      <c r="K3" s="112" t="s">
        <v>4</v>
      </c>
    </row>
    <row r="4" spans="1:11" s="43" customFormat="1" ht="12">
      <c r="A4" s="212" t="s">
        <v>52</v>
      </c>
      <c r="B4" s="212"/>
      <c r="C4" s="212"/>
      <c r="D4" s="207" t="s">
        <v>53</v>
      </c>
      <c r="E4" s="192" t="s">
        <v>86</v>
      </c>
      <c r="F4" s="192"/>
      <c r="G4" s="192"/>
      <c r="H4" s="192"/>
      <c r="I4" s="192"/>
      <c r="J4" s="192"/>
      <c r="K4" s="192"/>
    </row>
    <row r="5" spans="1:11" s="43" customFormat="1" ht="12" customHeight="1">
      <c r="A5" s="215" t="s">
        <v>54</v>
      </c>
      <c r="B5" s="215" t="s">
        <v>55</v>
      </c>
      <c r="C5" s="215" t="s">
        <v>56</v>
      </c>
      <c r="D5" s="208"/>
      <c r="E5" s="192" t="s">
        <v>40</v>
      </c>
      <c r="F5" s="192" t="s">
        <v>9</v>
      </c>
      <c r="G5" s="192"/>
      <c r="H5" s="192" t="s">
        <v>13</v>
      </c>
      <c r="I5" s="192" t="s">
        <v>15</v>
      </c>
      <c r="J5" s="192" t="s">
        <v>17</v>
      </c>
      <c r="K5" s="192" t="s">
        <v>19</v>
      </c>
    </row>
    <row r="6" spans="1:11" s="43" customFormat="1" ht="57.75" customHeight="1">
      <c r="A6" s="216"/>
      <c r="B6" s="216"/>
      <c r="C6" s="216"/>
      <c r="D6" s="209"/>
      <c r="E6" s="192"/>
      <c r="F6" s="7" t="s">
        <v>43</v>
      </c>
      <c r="G6" s="6" t="s">
        <v>44</v>
      </c>
      <c r="H6" s="192"/>
      <c r="I6" s="192"/>
      <c r="J6" s="192"/>
      <c r="K6" s="192"/>
    </row>
    <row r="7" spans="1:11" s="43" customFormat="1" ht="19.5" customHeight="1">
      <c r="A7" s="83"/>
      <c r="B7" s="83"/>
      <c r="C7" s="83"/>
      <c r="D7" s="84" t="s">
        <v>40</v>
      </c>
      <c r="E7" s="106">
        <f>E8+E11+E17+E20+E23</f>
        <v>158</v>
      </c>
      <c r="F7" s="106">
        <f>F8+F11+F17+F20</f>
        <v>158</v>
      </c>
      <c r="G7" s="6"/>
      <c r="H7" s="6"/>
      <c r="I7" s="6"/>
      <c r="J7" s="6"/>
      <c r="K7" s="6"/>
    </row>
    <row r="8" spans="1:11" ht="18" customHeight="1">
      <c r="A8" s="107" t="s">
        <v>57</v>
      </c>
      <c r="B8" s="107"/>
      <c r="C8" s="107"/>
      <c r="D8" s="108" t="s">
        <v>76</v>
      </c>
      <c r="E8" s="106">
        <f>F8</f>
        <v>124</v>
      </c>
      <c r="F8" s="106">
        <v>124</v>
      </c>
      <c r="G8" s="73"/>
      <c r="H8" s="60"/>
      <c r="I8" s="60"/>
      <c r="J8" s="60"/>
      <c r="K8" s="60"/>
    </row>
    <row r="9" spans="1:11" ht="18" customHeight="1">
      <c r="A9" s="107"/>
      <c r="B9" s="107" t="s">
        <v>58</v>
      </c>
      <c r="C9" s="107"/>
      <c r="D9" s="108" t="s">
        <v>12</v>
      </c>
      <c r="E9" s="106">
        <f aca="true" t="shared" si="0" ref="E9:E22">F9</f>
        <v>124</v>
      </c>
      <c r="F9" s="106">
        <v>124</v>
      </c>
      <c r="G9" s="73"/>
      <c r="H9" s="60"/>
      <c r="I9" s="60"/>
      <c r="J9" s="60"/>
      <c r="K9" s="60"/>
    </row>
    <row r="10" spans="1:11" ht="18" customHeight="1">
      <c r="A10" s="107" t="s">
        <v>77</v>
      </c>
      <c r="B10" s="107" t="s">
        <v>77</v>
      </c>
      <c r="C10" s="107" t="s">
        <v>59</v>
      </c>
      <c r="D10" s="109" t="s">
        <v>14</v>
      </c>
      <c r="E10" s="106">
        <f t="shared" si="0"/>
        <v>124</v>
      </c>
      <c r="F10" s="106">
        <v>124</v>
      </c>
      <c r="G10" s="73"/>
      <c r="H10" s="60"/>
      <c r="I10" s="60"/>
      <c r="J10" s="60"/>
      <c r="K10" s="60"/>
    </row>
    <row r="11" spans="1:11" ht="18" customHeight="1">
      <c r="A11" s="107" t="s">
        <v>61</v>
      </c>
      <c r="B11" s="107" t="s">
        <v>77</v>
      </c>
      <c r="C11" s="107"/>
      <c r="D11" s="108" t="s">
        <v>78</v>
      </c>
      <c r="E11" s="106">
        <f t="shared" si="0"/>
        <v>15</v>
      </c>
      <c r="F11" s="106">
        <f>F12</f>
        <v>15</v>
      </c>
      <c r="G11" s="73"/>
      <c r="H11" s="60"/>
      <c r="I11" s="60"/>
      <c r="J11" s="60"/>
      <c r="K11" s="60"/>
    </row>
    <row r="12" spans="1:11" ht="18" customHeight="1">
      <c r="A12" s="107"/>
      <c r="B12" s="107" t="s">
        <v>62</v>
      </c>
      <c r="C12" s="107"/>
      <c r="D12" s="108" t="s">
        <v>18</v>
      </c>
      <c r="E12" s="106">
        <f t="shared" si="0"/>
        <v>15</v>
      </c>
      <c r="F12" s="106">
        <f>F13+F14+F15+F16</f>
        <v>15</v>
      </c>
      <c r="G12" s="73"/>
      <c r="H12" s="60"/>
      <c r="I12" s="60"/>
      <c r="J12" s="60"/>
      <c r="K12" s="60"/>
    </row>
    <row r="13" spans="1:11" ht="18" customHeight="1">
      <c r="A13" s="107"/>
      <c r="B13" s="107"/>
      <c r="C13" s="107" t="s">
        <v>72</v>
      </c>
      <c r="D13" s="108" t="s">
        <v>20</v>
      </c>
      <c r="E13" s="106">
        <f t="shared" si="0"/>
        <v>0</v>
      </c>
      <c r="F13" s="106">
        <v>0</v>
      </c>
      <c r="G13" s="73"/>
      <c r="H13" s="60"/>
      <c r="I13" s="60"/>
      <c r="J13" s="60"/>
      <c r="K13" s="60"/>
    </row>
    <row r="14" spans="1:11" ht="18" customHeight="1">
      <c r="A14" s="107"/>
      <c r="B14" s="107"/>
      <c r="C14" s="107" t="s">
        <v>63</v>
      </c>
      <c r="D14" s="108" t="s">
        <v>22</v>
      </c>
      <c r="E14" s="106">
        <f t="shared" si="0"/>
        <v>0</v>
      </c>
      <c r="F14" s="106">
        <v>0</v>
      </c>
      <c r="G14" s="73"/>
      <c r="H14" s="60"/>
      <c r="I14" s="60"/>
      <c r="J14" s="60"/>
      <c r="K14" s="60"/>
    </row>
    <row r="15" spans="1:11" ht="18" customHeight="1">
      <c r="A15" s="107"/>
      <c r="B15" s="107"/>
      <c r="C15" s="107" t="s">
        <v>62</v>
      </c>
      <c r="D15" s="108" t="s">
        <v>23</v>
      </c>
      <c r="E15" s="106">
        <f t="shared" si="0"/>
        <v>10</v>
      </c>
      <c r="F15" s="106">
        <v>10</v>
      </c>
      <c r="G15" s="73"/>
      <c r="H15" s="60"/>
      <c r="I15" s="60"/>
      <c r="J15" s="60"/>
      <c r="K15" s="60"/>
    </row>
    <row r="16" spans="1:11" ht="18" customHeight="1">
      <c r="A16" s="107"/>
      <c r="B16" s="107"/>
      <c r="C16" s="107" t="s">
        <v>66</v>
      </c>
      <c r="D16" s="108" t="s">
        <v>25</v>
      </c>
      <c r="E16" s="106">
        <f t="shared" si="0"/>
        <v>5</v>
      </c>
      <c r="F16" s="106">
        <v>5</v>
      </c>
      <c r="G16" s="73"/>
      <c r="H16" s="60"/>
      <c r="I16" s="60"/>
      <c r="J16" s="60"/>
      <c r="K16" s="60"/>
    </row>
    <row r="17" spans="1:11" ht="18" customHeight="1">
      <c r="A17" s="107" t="s">
        <v>68</v>
      </c>
      <c r="B17" s="107"/>
      <c r="C17" s="107"/>
      <c r="D17" s="108" t="s">
        <v>79</v>
      </c>
      <c r="E17" s="106">
        <f t="shared" si="0"/>
        <v>7</v>
      </c>
      <c r="F17" s="106">
        <v>7</v>
      </c>
      <c r="G17" s="73"/>
      <c r="H17" s="60"/>
      <c r="I17" s="60"/>
      <c r="J17" s="60"/>
      <c r="K17" s="60"/>
    </row>
    <row r="18" spans="1:11" ht="18" customHeight="1">
      <c r="A18" s="107"/>
      <c r="B18" s="107" t="s">
        <v>69</v>
      </c>
      <c r="C18" s="107"/>
      <c r="D18" s="108" t="s">
        <v>27</v>
      </c>
      <c r="E18" s="106">
        <f t="shared" si="0"/>
        <v>7</v>
      </c>
      <c r="F18" s="106">
        <v>7</v>
      </c>
      <c r="G18" s="73"/>
      <c r="H18" s="60"/>
      <c r="I18" s="60"/>
      <c r="J18" s="60"/>
      <c r="K18" s="60"/>
    </row>
    <row r="19" spans="1:11" ht="18" customHeight="1">
      <c r="A19" s="107"/>
      <c r="B19" s="107"/>
      <c r="C19" s="107" t="s">
        <v>63</v>
      </c>
      <c r="D19" s="108" t="s">
        <v>28</v>
      </c>
      <c r="E19" s="106">
        <f t="shared" si="0"/>
        <v>7</v>
      </c>
      <c r="F19" s="106">
        <v>7</v>
      </c>
      <c r="G19" s="73"/>
      <c r="H19" s="60"/>
      <c r="I19" s="60"/>
      <c r="J19" s="60"/>
      <c r="K19" s="60"/>
    </row>
    <row r="20" spans="1:11" ht="18" customHeight="1">
      <c r="A20" s="107" t="s">
        <v>80</v>
      </c>
      <c r="B20" s="107" t="s">
        <v>77</v>
      </c>
      <c r="C20" s="107"/>
      <c r="D20" s="108" t="s">
        <v>81</v>
      </c>
      <c r="E20" s="106">
        <f t="shared" si="0"/>
        <v>12</v>
      </c>
      <c r="F20" s="106">
        <v>12</v>
      </c>
      <c r="G20" s="73"/>
      <c r="H20" s="60"/>
      <c r="I20" s="60"/>
      <c r="J20" s="60"/>
      <c r="K20" s="60"/>
    </row>
    <row r="21" spans="1:11" ht="18" customHeight="1">
      <c r="A21" s="107"/>
      <c r="B21" s="107" t="s">
        <v>63</v>
      </c>
      <c r="C21" s="107"/>
      <c r="D21" s="108" t="s">
        <v>30</v>
      </c>
      <c r="E21" s="106">
        <f t="shared" si="0"/>
        <v>12</v>
      </c>
      <c r="F21" s="106">
        <v>12</v>
      </c>
      <c r="G21" s="73"/>
      <c r="H21" s="60"/>
      <c r="I21" s="60"/>
      <c r="J21" s="60"/>
      <c r="K21" s="60"/>
    </row>
    <row r="22" spans="1:11" ht="18" customHeight="1">
      <c r="A22" s="107"/>
      <c r="B22" s="107"/>
      <c r="C22" s="107" t="s">
        <v>72</v>
      </c>
      <c r="D22" s="110" t="s">
        <v>31</v>
      </c>
      <c r="E22" s="106">
        <f t="shared" si="0"/>
        <v>12</v>
      </c>
      <c r="F22" s="106">
        <v>12</v>
      </c>
      <c r="G22" s="73"/>
      <c r="H22" s="60"/>
      <c r="I22" s="60"/>
      <c r="J22" s="60"/>
      <c r="K22" s="60"/>
    </row>
    <row r="23" spans="1:11" ht="18" customHeight="1">
      <c r="A23" s="107"/>
      <c r="B23" s="107"/>
      <c r="C23" s="107"/>
      <c r="D23" s="110"/>
      <c r="E23" s="106"/>
      <c r="F23" s="106"/>
      <c r="G23" s="73"/>
      <c r="H23" s="60"/>
      <c r="I23" s="60"/>
      <c r="J23" s="60"/>
      <c r="K23" s="60"/>
    </row>
    <row r="24" spans="1:11" ht="18" customHeight="1">
      <c r="A24" s="107"/>
      <c r="B24" s="107"/>
      <c r="C24" s="107"/>
      <c r="D24" s="110"/>
      <c r="E24" s="106"/>
      <c r="F24" s="106"/>
      <c r="G24" s="73"/>
      <c r="H24" s="60"/>
      <c r="I24" s="60"/>
      <c r="J24" s="60"/>
      <c r="K24" s="60"/>
    </row>
    <row r="25" spans="1:11" ht="18" customHeight="1">
      <c r="A25" s="107"/>
      <c r="B25" s="107"/>
      <c r="C25" s="107"/>
      <c r="D25" s="111"/>
      <c r="E25" s="106"/>
      <c r="F25" s="106"/>
      <c r="G25" s="73"/>
      <c r="H25" s="60"/>
      <c r="I25" s="60"/>
      <c r="J25" s="60"/>
      <c r="K25" s="60"/>
    </row>
    <row r="26" spans="1:11" ht="18" customHeight="1">
      <c r="A26" s="107"/>
      <c r="B26" s="107"/>
      <c r="C26" s="107"/>
      <c r="D26" s="111"/>
      <c r="E26" s="73"/>
      <c r="F26" s="106"/>
      <c r="G26" s="73"/>
      <c r="H26" s="60"/>
      <c r="I26" s="60"/>
      <c r="J26" s="60"/>
      <c r="K26" s="60"/>
    </row>
    <row r="27" spans="1:8" ht="17.25" customHeight="1">
      <c r="A27" s="44" t="s">
        <v>84</v>
      </c>
      <c r="B27"/>
      <c r="C27"/>
      <c r="D27"/>
      <c r="E27"/>
      <c r="F27"/>
      <c r="G27"/>
      <c r="H27"/>
    </row>
    <row r="28" spans="1:12" ht="51" customHeight="1">
      <c r="A28" s="224" t="s">
        <v>105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</sheetData>
  <sheetProtection/>
  <mergeCells count="14">
    <mergeCell ref="H5:H6"/>
    <mergeCell ref="I5:I6"/>
    <mergeCell ref="J5:J6"/>
    <mergeCell ref="K5:K6"/>
    <mergeCell ref="A1:K1"/>
    <mergeCell ref="A4:C4"/>
    <mergeCell ref="E4:K4"/>
    <mergeCell ref="F5:G5"/>
    <mergeCell ref="A28:L28"/>
    <mergeCell ref="A5:A6"/>
    <mergeCell ref="B5:B6"/>
    <mergeCell ref="C5:C6"/>
    <mergeCell ref="D4:D6"/>
    <mergeCell ref="E5:E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8"/>
  <sheetViews>
    <sheetView showGridLines="0" showZeros="0" workbookViewId="0" topLeftCell="A1">
      <selection activeCell="D5" sqref="D5"/>
    </sheetView>
  </sheetViews>
  <sheetFormatPr defaultColWidth="9.16015625" defaultRowHeight="12.75" customHeight="1"/>
  <cols>
    <col min="1" max="2" width="7.33203125" style="94" customWidth="1"/>
    <col min="3" max="3" width="49.5" style="0" customWidth="1"/>
    <col min="4" max="6" width="16" style="0" customWidth="1"/>
  </cols>
  <sheetData>
    <row r="1" spans="1:6" ht="24.75" customHeight="1">
      <c r="A1" s="225" t="s">
        <v>215</v>
      </c>
      <c r="B1" s="225"/>
      <c r="C1" s="225"/>
      <c r="D1" s="225"/>
      <c r="E1" s="225"/>
      <c r="F1" s="225"/>
    </row>
    <row r="2" spans="1:6" ht="15.75" customHeight="1">
      <c r="A2" s="61"/>
      <c r="B2" s="61"/>
      <c r="C2" s="61"/>
      <c r="D2" s="61"/>
      <c r="F2" s="86" t="s">
        <v>106</v>
      </c>
    </row>
    <row r="3" spans="1:6" s="44" customFormat="1" ht="15.75" customHeight="1">
      <c r="A3" s="226" t="s">
        <v>3</v>
      </c>
      <c r="B3" s="226"/>
      <c r="C3" s="227"/>
      <c r="D3" s="92"/>
      <c r="F3" s="86" t="s">
        <v>4</v>
      </c>
    </row>
    <row r="4" spans="1:6" s="43" customFormat="1" ht="12" customHeight="1">
      <c r="A4" s="228" t="s">
        <v>52</v>
      </c>
      <c r="B4" s="228"/>
      <c r="C4" s="217" t="s">
        <v>53</v>
      </c>
      <c r="D4" s="220" t="s">
        <v>216</v>
      </c>
      <c r="E4" s="221"/>
      <c r="F4" s="222"/>
    </row>
    <row r="5" spans="1:6" s="43" customFormat="1" ht="12" customHeight="1">
      <c r="A5" s="95" t="s">
        <v>54</v>
      </c>
      <c r="B5" s="95" t="s">
        <v>55</v>
      </c>
      <c r="C5" s="217"/>
      <c r="D5" s="51" t="s">
        <v>40</v>
      </c>
      <c r="E5" s="51" t="s">
        <v>107</v>
      </c>
      <c r="F5" s="51" t="s">
        <v>108</v>
      </c>
    </row>
    <row r="6" spans="1:6" s="43" customFormat="1" ht="12" customHeight="1">
      <c r="A6" s="95"/>
      <c r="B6" s="95"/>
      <c r="C6" s="51" t="s">
        <v>109</v>
      </c>
      <c r="D6" s="96">
        <f>E6+F6</f>
        <v>119</v>
      </c>
      <c r="E6" s="96">
        <f>E7+E16+E21</f>
        <v>112</v>
      </c>
      <c r="F6" s="96">
        <f>F7+F16+F21</f>
        <v>7</v>
      </c>
    </row>
    <row r="7" spans="1:6" s="44" customFormat="1" ht="12" customHeight="1">
      <c r="A7" s="97">
        <v>301</v>
      </c>
      <c r="B7" s="97"/>
      <c r="C7" s="98" t="s">
        <v>45</v>
      </c>
      <c r="D7" s="99">
        <f>E7+F7</f>
        <v>112</v>
      </c>
      <c r="E7" s="96">
        <f>SUM(E8:E15)</f>
        <v>112</v>
      </c>
      <c r="F7" s="96">
        <f>SUM(F8:F15)</f>
        <v>0</v>
      </c>
    </row>
    <row r="8" spans="1:7" s="44" customFormat="1" ht="12" customHeight="1">
      <c r="A8" s="97"/>
      <c r="B8" s="97" t="s">
        <v>72</v>
      </c>
      <c r="C8" s="98" t="s">
        <v>110</v>
      </c>
      <c r="D8" s="99">
        <f aca="true" t="shared" si="0" ref="D8:D24">E8+F8</f>
        <v>45</v>
      </c>
      <c r="E8" s="100">
        <v>45</v>
      </c>
      <c r="F8" s="56"/>
      <c r="G8" s="58"/>
    </row>
    <row r="9" spans="1:6" s="44" customFormat="1" ht="12" customHeight="1">
      <c r="A9" s="97"/>
      <c r="B9" s="97" t="s">
        <v>63</v>
      </c>
      <c r="C9" s="98" t="s">
        <v>111</v>
      </c>
      <c r="D9" s="99">
        <f t="shared" si="0"/>
        <v>28</v>
      </c>
      <c r="E9" s="100">
        <v>28</v>
      </c>
      <c r="F9" s="56"/>
    </row>
    <row r="10" spans="1:7" s="44" customFormat="1" ht="12" customHeight="1">
      <c r="A10" s="97"/>
      <c r="B10" s="97" t="s">
        <v>58</v>
      </c>
      <c r="C10" s="98" t="s">
        <v>112</v>
      </c>
      <c r="D10" s="99">
        <f t="shared" si="0"/>
        <v>3</v>
      </c>
      <c r="E10" s="100">
        <v>3</v>
      </c>
      <c r="F10" s="56"/>
      <c r="G10" s="58"/>
    </row>
    <row r="11" spans="1:7" s="44" customFormat="1" ht="12" customHeight="1">
      <c r="A11" s="97"/>
      <c r="B11" s="97" t="s">
        <v>113</v>
      </c>
      <c r="C11" s="98" t="s">
        <v>114</v>
      </c>
      <c r="D11" s="99">
        <f t="shared" si="0"/>
        <v>10</v>
      </c>
      <c r="E11" s="100">
        <v>10</v>
      </c>
      <c r="F11" s="56"/>
      <c r="G11" s="58"/>
    </row>
    <row r="12" spans="1:7" s="44" customFormat="1" ht="12" customHeight="1">
      <c r="A12" s="97"/>
      <c r="B12" s="97" t="s">
        <v>115</v>
      </c>
      <c r="C12" s="98" t="s">
        <v>116</v>
      </c>
      <c r="D12" s="99">
        <f t="shared" si="0"/>
        <v>5</v>
      </c>
      <c r="E12" s="100">
        <v>5</v>
      </c>
      <c r="F12" s="56"/>
      <c r="G12" s="58"/>
    </row>
    <row r="13" spans="1:7" s="44" customFormat="1" ht="12" customHeight="1">
      <c r="A13" s="97"/>
      <c r="B13" s="97" t="s">
        <v>117</v>
      </c>
      <c r="C13" s="98" t="s">
        <v>118</v>
      </c>
      <c r="D13" s="99">
        <f t="shared" si="0"/>
        <v>7</v>
      </c>
      <c r="E13" s="100">
        <v>7</v>
      </c>
      <c r="F13" s="56"/>
      <c r="G13" s="58"/>
    </row>
    <row r="14" spans="1:7" s="44" customFormat="1" ht="12" customHeight="1">
      <c r="A14" s="97"/>
      <c r="B14" s="97" t="s">
        <v>119</v>
      </c>
      <c r="C14" s="98" t="s">
        <v>120</v>
      </c>
      <c r="D14" s="99">
        <f t="shared" si="0"/>
        <v>12</v>
      </c>
      <c r="E14" s="100">
        <v>12</v>
      </c>
      <c r="F14" s="56"/>
      <c r="G14" s="58"/>
    </row>
    <row r="15" spans="1:7" s="44" customFormat="1" ht="12" customHeight="1">
      <c r="A15" s="97"/>
      <c r="B15" s="97" t="s">
        <v>121</v>
      </c>
      <c r="C15" s="98" t="s">
        <v>122</v>
      </c>
      <c r="D15" s="99">
        <f t="shared" si="0"/>
        <v>2</v>
      </c>
      <c r="E15" s="100">
        <v>2</v>
      </c>
      <c r="F15" s="56"/>
      <c r="G15" s="58"/>
    </row>
    <row r="16" spans="1:7" s="44" customFormat="1" ht="12" customHeight="1">
      <c r="A16" s="97" t="s">
        <v>123</v>
      </c>
      <c r="B16" s="97"/>
      <c r="C16" s="98" t="s">
        <v>46</v>
      </c>
      <c r="D16" s="99">
        <f t="shared" si="0"/>
        <v>7</v>
      </c>
      <c r="E16" s="96">
        <f>SUM(E17:E20)</f>
        <v>0</v>
      </c>
      <c r="F16" s="96">
        <f>SUM(F17:F20)</f>
        <v>7</v>
      </c>
      <c r="G16" s="58"/>
    </row>
    <row r="17" spans="1:7" s="44" customFormat="1" ht="12" customHeight="1">
      <c r="A17" s="97"/>
      <c r="B17" s="97" t="s">
        <v>72</v>
      </c>
      <c r="C17" s="98" t="s">
        <v>124</v>
      </c>
      <c r="D17" s="99">
        <f t="shared" si="0"/>
        <v>4</v>
      </c>
      <c r="E17" s="96"/>
      <c r="F17" s="56">
        <v>4</v>
      </c>
      <c r="G17" s="58"/>
    </row>
    <row r="18" spans="1:7" s="44" customFormat="1" ht="12" customHeight="1">
      <c r="A18" s="97"/>
      <c r="B18" s="97" t="s">
        <v>113</v>
      </c>
      <c r="C18" s="98" t="s">
        <v>125</v>
      </c>
      <c r="D18" s="99">
        <f t="shared" si="0"/>
        <v>0</v>
      </c>
      <c r="E18" s="96"/>
      <c r="F18" s="56"/>
      <c r="G18" s="58"/>
    </row>
    <row r="19" spans="1:7" s="44" customFormat="1" ht="12" customHeight="1">
      <c r="A19" s="97"/>
      <c r="B19" s="97" t="s">
        <v>126</v>
      </c>
      <c r="C19" s="98" t="s">
        <v>127</v>
      </c>
      <c r="D19" s="99">
        <f t="shared" si="0"/>
        <v>3</v>
      </c>
      <c r="E19" s="96"/>
      <c r="F19" s="56">
        <v>3</v>
      </c>
      <c r="G19" s="58"/>
    </row>
    <row r="20" spans="1:7" s="44" customFormat="1" ht="12" customHeight="1">
      <c r="A20" s="97"/>
      <c r="B20" s="97" t="s">
        <v>128</v>
      </c>
      <c r="C20" s="98" t="s">
        <v>129</v>
      </c>
      <c r="D20" s="99">
        <f t="shared" si="0"/>
        <v>0</v>
      </c>
      <c r="E20" s="96">
        <v>0</v>
      </c>
      <c r="F20" s="56"/>
      <c r="G20" s="58"/>
    </row>
    <row r="21" spans="1:7" s="44" customFormat="1" ht="12" customHeight="1">
      <c r="A21" s="97" t="s">
        <v>130</v>
      </c>
      <c r="B21" s="97"/>
      <c r="C21" s="98" t="s">
        <v>131</v>
      </c>
      <c r="D21" s="99">
        <f t="shared" si="0"/>
        <v>0</v>
      </c>
      <c r="E21" s="96">
        <f>E22</f>
        <v>0</v>
      </c>
      <c r="F21" s="96">
        <f>F22</f>
        <v>0</v>
      </c>
      <c r="G21" s="58"/>
    </row>
    <row r="22" spans="1:6" s="44" customFormat="1" ht="12" customHeight="1">
      <c r="A22" s="97"/>
      <c r="B22" s="97" t="s">
        <v>63</v>
      </c>
      <c r="C22" s="98" t="s">
        <v>132</v>
      </c>
      <c r="D22" s="99">
        <f t="shared" si="0"/>
        <v>0</v>
      </c>
      <c r="E22" s="96"/>
      <c r="F22" s="60"/>
    </row>
    <row r="23" spans="1:6" s="44" customFormat="1" ht="12" customHeight="1">
      <c r="A23" s="97"/>
      <c r="B23" s="97"/>
      <c r="C23" s="99"/>
      <c r="D23" s="99">
        <f t="shared" si="0"/>
        <v>0</v>
      </c>
      <c r="E23" s="96"/>
      <c r="F23" s="60"/>
    </row>
    <row r="24" spans="1:6" s="44" customFormat="1" ht="12" customHeight="1">
      <c r="A24" s="97"/>
      <c r="B24" s="97"/>
      <c r="C24" s="99"/>
      <c r="D24" s="99">
        <f t="shared" si="0"/>
        <v>0</v>
      </c>
      <c r="E24" s="96"/>
      <c r="F24" s="60"/>
    </row>
    <row r="25" spans="1:6" ht="12" customHeight="1">
      <c r="A25" s="97"/>
      <c r="B25" s="97"/>
      <c r="C25" s="101"/>
      <c r="D25" s="99">
        <f aca="true" t="shared" si="1" ref="D25:D37">E25+F25</f>
        <v>0</v>
      </c>
      <c r="E25" s="68"/>
      <c r="F25" s="68"/>
    </row>
    <row r="26" spans="1:6" ht="12" customHeight="1">
      <c r="A26" s="97"/>
      <c r="B26" s="97"/>
      <c r="C26" s="101"/>
      <c r="D26" s="99">
        <f t="shared" si="1"/>
        <v>0</v>
      </c>
      <c r="E26" s="68"/>
      <c r="F26" s="68"/>
    </row>
    <row r="27" spans="1:6" ht="12" customHeight="1">
      <c r="A27" s="97"/>
      <c r="B27" s="97"/>
      <c r="C27" s="101"/>
      <c r="D27" s="99">
        <f t="shared" si="1"/>
        <v>0</v>
      </c>
      <c r="E27" s="68"/>
      <c r="F27" s="68"/>
    </row>
    <row r="28" spans="1:6" ht="12" customHeight="1">
      <c r="A28" s="97"/>
      <c r="B28" s="97"/>
      <c r="C28" s="101"/>
      <c r="D28" s="99">
        <f t="shared" si="1"/>
        <v>0</v>
      </c>
      <c r="E28" s="68"/>
      <c r="F28" s="68"/>
    </row>
    <row r="29" spans="1:6" ht="12" customHeight="1">
      <c r="A29" s="97"/>
      <c r="B29" s="97"/>
      <c r="C29" s="101"/>
      <c r="D29" s="99">
        <f t="shared" si="1"/>
        <v>0</v>
      </c>
      <c r="E29" s="68"/>
      <c r="F29" s="68"/>
    </row>
    <row r="30" spans="1:6" ht="12" customHeight="1">
      <c r="A30" s="97"/>
      <c r="B30" s="97"/>
      <c r="C30" s="101"/>
      <c r="D30" s="99">
        <f t="shared" si="1"/>
        <v>0</v>
      </c>
      <c r="E30" s="68"/>
      <c r="F30" s="68"/>
    </row>
    <row r="31" spans="1:6" ht="12" customHeight="1">
      <c r="A31" s="97"/>
      <c r="B31" s="97"/>
      <c r="C31" s="101"/>
      <c r="D31" s="99">
        <f t="shared" si="1"/>
        <v>0</v>
      </c>
      <c r="E31" s="68"/>
      <c r="F31" s="68"/>
    </row>
    <row r="32" spans="1:6" ht="12" customHeight="1">
      <c r="A32" s="97"/>
      <c r="B32" s="97"/>
      <c r="C32" s="101"/>
      <c r="D32" s="99">
        <f t="shared" si="1"/>
        <v>0</v>
      </c>
      <c r="E32" s="68"/>
      <c r="F32" s="68"/>
    </row>
    <row r="33" spans="1:6" ht="12" customHeight="1">
      <c r="A33" s="97"/>
      <c r="B33" s="97"/>
      <c r="C33" s="101"/>
      <c r="D33" s="99">
        <f t="shared" si="1"/>
        <v>0</v>
      </c>
      <c r="E33" s="68"/>
      <c r="F33" s="68"/>
    </row>
    <row r="34" spans="1:6" ht="12" customHeight="1">
      <c r="A34" s="97"/>
      <c r="B34" s="97"/>
      <c r="C34" s="101"/>
      <c r="D34" s="99">
        <f t="shared" si="1"/>
        <v>0</v>
      </c>
      <c r="E34" s="68"/>
      <c r="F34" s="68"/>
    </row>
    <row r="35" spans="1:6" ht="12" customHeight="1">
      <c r="A35" s="97"/>
      <c r="B35" s="97"/>
      <c r="C35" s="101"/>
      <c r="D35" s="99">
        <f t="shared" si="1"/>
        <v>0</v>
      </c>
      <c r="E35" s="68"/>
      <c r="F35" s="68"/>
    </row>
    <row r="36" spans="1:6" ht="12" customHeight="1">
      <c r="A36" s="97"/>
      <c r="B36" s="97"/>
      <c r="C36" s="101"/>
      <c r="D36" s="99">
        <f t="shared" si="1"/>
        <v>0</v>
      </c>
      <c r="E36" s="68"/>
      <c r="F36" s="68"/>
    </row>
    <row r="37" spans="1:6" ht="12" customHeight="1">
      <c r="A37" s="97"/>
      <c r="B37" s="97"/>
      <c r="C37" s="101"/>
      <c r="D37" s="99">
        <f t="shared" si="1"/>
        <v>0</v>
      </c>
      <c r="E37" s="68"/>
      <c r="F37" s="68"/>
    </row>
    <row r="38" spans="1:6" ht="42" customHeight="1">
      <c r="A38" s="229" t="s">
        <v>133</v>
      </c>
      <c r="B38" s="229"/>
      <c r="C38" s="229"/>
      <c r="D38" s="229"/>
      <c r="E38" s="229"/>
      <c r="F38" s="229"/>
    </row>
  </sheetData>
  <sheetProtection/>
  <mergeCells count="6">
    <mergeCell ref="A1:F1"/>
    <mergeCell ref="A3:C3"/>
    <mergeCell ref="A4:B4"/>
    <mergeCell ref="D4:F4"/>
    <mergeCell ref="A38:F38"/>
    <mergeCell ref="C4:C5"/>
  </mergeCells>
  <printOptions horizontalCentered="1"/>
  <pageMargins left="0" right="0" top="0.5902777777777778" bottom="0.38958333333333334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tabSelected="1" workbookViewId="0" topLeftCell="A1">
      <selection activeCell="A2" sqref="A2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89" customFormat="1" ht="27">
      <c r="A1" s="210" t="s">
        <v>217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s="44" customFormat="1" ht="17.25" customHeight="1">
      <c r="A2" s="90"/>
      <c r="B2" s="91"/>
      <c r="C2" s="91"/>
      <c r="D2" s="91"/>
      <c r="E2" s="91"/>
      <c r="F2" s="91"/>
      <c r="G2" s="91"/>
      <c r="H2" s="91"/>
      <c r="L2" s="90"/>
      <c r="M2" s="93" t="s">
        <v>134</v>
      </c>
    </row>
    <row r="3" spans="1:13" ht="18.75" customHeight="1">
      <c r="A3" s="92" t="s">
        <v>3</v>
      </c>
      <c r="B3" s="92"/>
      <c r="C3" s="92"/>
      <c r="D3" s="81"/>
      <c r="E3" s="81"/>
      <c r="F3" s="81"/>
      <c r="G3" s="81"/>
      <c r="H3" s="81"/>
      <c r="K3" s="44"/>
      <c r="L3" s="196" t="s">
        <v>4</v>
      </c>
      <c r="M3" s="196"/>
    </row>
    <row r="4" spans="1:13" s="20" customFormat="1" ht="27" customHeight="1">
      <c r="A4" s="212" t="s">
        <v>37</v>
      </c>
      <c r="B4" s="212" t="s">
        <v>52</v>
      </c>
      <c r="C4" s="212"/>
      <c r="D4" s="212"/>
      <c r="E4" s="217" t="s">
        <v>53</v>
      </c>
      <c r="F4" s="217" t="s">
        <v>93</v>
      </c>
      <c r="G4" s="217"/>
      <c r="H4" s="217"/>
      <c r="I4" s="217"/>
      <c r="J4" s="217"/>
      <c r="K4" s="217"/>
      <c r="L4" s="217"/>
      <c r="M4" s="217"/>
    </row>
    <row r="5" spans="1:13" s="20" customFormat="1" ht="27" customHeight="1">
      <c r="A5" s="212"/>
      <c r="B5" s="52" t="s">
        <v>54</v>
      </c>
      <c r="C5" s="52" t="s">
        <v>55</v>
      </c>
      <c r="D5" s="51" t="s">
        <v>56</v>
      </c>
      <c r="E5" s="217"/>
      <c r="F5" s="51" t="s">
        <v>40</v>
      </c>
      <c r="G5" s="6" t="s">
        <v>96</v>
      </c>
      <c r="H5" s="6" t="s">
        <v>97</v>
      </c>
      <c r="I5" s="6" t="s">
        <v>98</v>
      </c>
      <c r="J5" s="6" t="s">
        <v>99</v>
      </c>
      <c r="K5" s="6" t="s">
        <v>100</v>
      </c>
      <c r="L5" s="6" t="s">
        <v>101</v>
      </c>
      <c r="M5" s="6" t="s">
        <v>102</v>
      </c>
    </row>
    <row r="6" spans="1:13" s="20" customFormat="1" ht="24" customHeight="1">
      <c r="A6" s="82"/>
      <c r="B6" s="83"/>
      <c r="C6" s="83"/>
      <c r="D6" s="83"/>
      <c r="E6" s="84" t="s">
        <v>40</v>
      </c>
      <c r="F6" s="85">
        <f>SUM(G6:J6)</f>
        <v>0</v>
      </c>
      <c r="G6" s="85">
        <f>SUM(G7:G16)</f>
        <v>0</v>
      </c>
      <c r="H6" s="85">
        <f>SUM(H7:H16)</f>
        <v>0</v>
      </c>
      <c r="I6" s="85">
        <f>SUM(I7:I16)</f>
        <v>0</v>
      </c>
      <c r="J6" s="85">
        <f>SUM(J7:J16)</f>
        <v>0</v>
      </c>
      <c r="K6" s="87"/>
      <c r="L6" s="87"/>
      <c r="M6" s="88"/>
    </row>
    <row r="7" spans="1:13" ht="24" customHeight="1">
      <c r="A7" s="66" t="s">
        <v>135</v>
      </c>
      <c r="B7" s="38"/>
      <c r="C7" s="38"/>
      <c r="D7" s="38"/>
      <c r="E7" s="65"/>
      <c r="F7" s="73">
        <f>SUM(G7:J7)</f>
        <v>0</v>
      </c>
      <c r="G7" s="73"/>
      <c r="H7" s="73"/>
      <c r="I7" s="73"/>
      <c r="J7" s="73"/>
      <c r="K7" s="60"/>
      <c r="L7" s="60"/>
      <c r="M7" s="60"/>
    </row>
    <row r="8" spans="1:13" ht="24" customHeight="1">
      <c r="A8" s="66"/>
      <c r="B8" s="38"/>
      <c r="C8" s="38"/>
      <c r="D8" s="38"/>
      <c r="E8" s="65"/>
      <c r="F8" s="73">
        <f aca="true" t="shared" si="0" ref="F8:F16">SUM(G8:J8)</f>
        <v>0</v>
      </c>
      <c r="G8" s="73"/>
      <c r="H8" s="73"/>
      <c r="I8" s="73"/>
      <c r="J8" s="73"/>
      <c r="K8" s="60"/>
      <c r="L8" s="60"/>
      <c r="M8" s="60"/>
    </row>
    <row r="9" spans="1:13" ht="24" customHeight="1">
      <c r="A9" s="66"/>
      <c r="B9" s="38"/>
      <c r="C9" s="38"/>
      <c r="D9" s="38"/>
      <c r="E9" s="65"/>
      <c r="F9" s="73">
        <f t="shared" si="0"/>
        <v>0</v>
      </c>
      <c r="G9" s="73"/>
      <c r="H9" s="73"/>
      <c r="I9" s="73"/>
      <c r="J9" s="73"/>
      <c r="K9" s="60"/>
      <c r="L9" s="60"/>
      <c r="M9" s="60"/>
    </row>
    <row r="10" spans="1:13" ht="24" customHeight="1">
      <c r="A10" s="66"/>
      <c r="B10" s="38"/>
      <c r="C10" s="38"/>
      <c r="D10" s="38"/>
      <c r="E10" s="65"/>
      <c r="F10" s="73">
        <f t="shared" si="0"/>
        <v>0</v>
      </c>
      <c r="G10" s="73"/>
      <c r="H10" s="73"/>
      <c r="I10" s="73"/>
      <c r="J10" s="73"/>
      <c r="K10" s="60"/>
      <c r="L10" s="60"/>
      <c r="M10" s="60"/>
    </row>
    <row r="11" spans="1:13" ht="24" customHeight="1">
      <c r="A11" s="66"/>
      <c r="B11" s="38"/>
      <c r="C11" s="38"/>
      <c r="D11" s="38"/>
      <c r="E11" s="65"/>
      <c r="F11" s="73">
        <f t="shared" si="0"/>
        <v>0</v>
      </c>
      <c r="G11" s="73"/>
      <c r="H11" s="73"/>
      <c r="I11" s="73"/>
      <c r="J11" s="73"/>
      <c r="K11" s="60"/>
      <c r="L11" s="60"/>
      <c r="M11" s="60"/>
    </row>
    <row r="12" spans="1:13" ht="24" customHeight="1">
      <c r="A12" s="66"/>
      <c r="B12" s="38"/>
      <c r="C12" s="38"/>
      <c r="D12" s="38"/>
      <c r="E12" s="65"/>
      <c r="F12" s="73">
        <f t="shared" si="0"/>
        <v>0</v>
      </c>
      <c r="G12" s="73"/>
      <c r="H12" s="73"/>
      <c r="I12" s="73"/>
      <c r="J12" s="73"/>
      <c r="K12" s="60"/>
      <c r="L12" s="60"/>
      <c r="M12" s="60"/>
    </row>
    <row r="13" spans="1:13" ht="24" customHeight="1">
      <c r="A13" s="66"/>
      <c r="B13" s="38"/>
      <c r="C13" s="38"/>
      <c r="D13" s="38"/>
      <c r="E13" s="65"/>
      <c r="F13" s="73">
        <f t="shared" si="0"/>
        <v>0</v>
      </c>
      <c r="G13" s="73"/>
      <c r="H13" s="73"/>
      <c r="I13" s="73"/>
      <c r="J13" s="73"/>
      <c r="K13" s="60"/>
      <c r="L13" s="60"/>
      <c r="M13" s="60"/>
    </row>
    <row r="14" spans="1:13" ht="24" customHeight="1">
      <c r="A14" s="66"/>
      <c r="B14" s="38"/>
      <c r="C14" s="38"/>
      <c r="D14" s="38"/>
      <c r="E14" s="65"/>
      <c r="F14" s="73">
        <f t="shared" si="0"/>
        <v>0</v>
      </c>
      <c r="G14" s="73"/>
      <c r="H14" s="73"/>
      <c r="I14" s="73"/>
      <c r="J14" s="73"/>
      <c r="K14" s="60"/>
      <c r="L14" s="60"/>
      <c r="M14" s="60"/>
    </row>
    <row r="15" spans="1:13" ht="24" customHeight="1">
      <c r="A15" s="66"/>
      <c r="B15" s="38"/>
      <c r="C15" s="38"/>
      <c r="D15" s="38"/>
      <c r="E15" s="65"/>
      <c r="F15" s="73">
        <f t="shared" si="0"/>
        <v>0</v>
      </c>
      <c r="G15" s="73"/>
      <c r="H15" s="73"/>
      <c r="I15" s="73"/>
      <c r="J15" s="73"/>
      <c r="K15" s="60"/>
      <c r="L15" s="60"/>
      <c r="M15" s="60"/>
    </row>
    <row r="16" spans="1:13" ht="22.5" customHeight="1">
      <c r="A16" s="75"/>
      <c r="B16" s="38"/>
      <c r="C16" s="38"/>
      <c r="D16" s="38"/>
      <c r="E16" s="65"/>
      <c r="F16" s="73">
        <f t="shared" si="0"/>
        <v>0</v>
      </c>
      <c r="G16" s="73"/>
      <c r="H16" s="73"/>
      <c r="I16" s="73"/>
      <c r="J16" s="73"/>
      <c r="K16" s="60"/>
      <c r="L16" s="60"/>
      <c r="M16" s="60"/>
    </row>
    <row r="17" spans="1:13" ht="12.75" customHeight="1">
      <c r="A17" s="58" t="s">
        <v>136</v>
      </c>
      <c r="B17" s="58"/>
      <c r="C17" s="58"/>
      <c r="D17" s="58"/>
      <c r="E17" s="58"/>
      <c r="F17" s="58"/>
      <c r="G17" s="58"/>
      <c r="H17" s="58"/>
      <c r="I17" s="58"/>
      <c r="J17" s="58"/>
      <c r="K17" s="44"/>
      <c r="L17" s="44"/>
      <c r="M17" s="44"/>
    </row>
    <row r="18" spans="1:13" ht="33" customHeight="1">
      <c r="A18" s="230" t="s">
        <v>137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</row>
  </sheetData>
  <sheetProtection/>
  <mergeCells count="7">
    <mergeCell ref="A1:M1"/>
    <mergeCell ref="L3:M3"/>
    <mergeCell ref="B4:D4"/>
    <mergeCell ref="F4:M4"/>
    <mergeCell ref="A18:M18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workbookViewId="0" topLeftCell="A1">
      <selection activeCell="A2" sqref="A2"/>
    </sheetView>
  </sheetViews>
  <sheetFormatPr defaultColWidth="9.33203125" defaultRowHeight="11.25"/>
  <cols>
    <col min="1" max="1" width="24.16015625" style="44" customWidth="1"/>
    <col min="2" max="4" width="7.16015625" style="44" customWidth="1"/>
    <col min="5" max="5" width="11.5" style="44" bestFit="1" customWidth="1"/>
    <col min="6" max="10" width="14.33203125" style="44" customWidth="1"/>
    <col min="11" max="16384" width="9.33203125" style="44" customWidth="1"/>
  </cols>
  <sheetData>
    <row r="1" spans="1:13" ht="35.25" customHeight="1">
      <c r="A1" s="218" t="s">
        <v>218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2:13" ht="15.75" customHeight="1">
      <c r="L2" s="195" t="s">
        <v>138</v>
      </c>
      <c r="M2" s="195"/>
    </row>
    <row r="3" spans="1:13" ht="22.5" customHeight="1">
      <c r="A3" s="226" t="s">
        <v>3</v>
      </c>
      <c r="B3" s="226"/>
      <c r="C3" s="226"/>
      <c r="D3" s="81"/>
      <c r="E3" s="81"/>
      <c r="F3" s="81"/>
      <c r="G3" s="81"/>
      <c r="H3" s="81"/>
      <c r="L3" s="196" t="s">
        <v>4</v>
      </c>
      <c r="M3" s="196"/>
    </row>
    <row r="4" spans="1:13" s="43" customFormat="1" ht="24" customHeight="1">
      <c r="A4" s="212" t="s">
        <v>37</v>
      </c>
      <c r="B4" s="212" t="s">
        <v>52</v>
      </c>
      <c r="C4" s="212"/>
      <c r="D4" s="212"/>
      <c r="E4" s="217" t="s">
        <v>53</v>
      </c>
      <c r="F4" s="217" t="s">
        <v>93</v>
      </c>
      <c r="G4" s="217"/>
      <c r="H4" s="217"/>
      <c r="I4" s="217"/>
      <c r="J4" s="217"/>
      <c r="K4" s="217"/>
      <c r="L4" s="217"/>
      <c r="M4" s="217"/>
    </row>
    <row r="5" spans="1:13" s="43" customFormat="1" ht="40.5" customHeight="1">
      <c r="A5" s="212"/>
      <c r="B5" s="52" t="s">
        <v>54</v>
      </c>
      <c r="C5" s="52" t="s">
        <v>55</v>
      </c>
      <c r="D5" s="51" t="s">
        <v>56</v>
      </c>
      <c r="E5" s="217"/>
      <c r="F5" s="51" t="s">
        <v>40</v>
      </c>
      <c r="G5" s="6" t="s">
        <v>96</v>
      </c>
      <c r="H5" s="6" t="s">
        <v>97</v>
      </c>
      <c r="I5" s="6" t="s">
        <v>98</v>
      </c>
      <c r="J5" s="6" t="s">
        <v>99</v>
      </c>
      <c r="K5" s="6" t="s">
        <v>100</v>
      </c>
      <c r="L5" s="6" t="s">
        <v>101</v>
      </c>
      <c r="M5" s="6" t="s">
        <v>102</v>
      </c>
    </row>
    <row r="6" spans="1:13" s="43" customFormat="1" ht="23.25" customHeight="1">
      <c r="A6" s="82"/>
      <c r="B6" s="83"/>
      <c r="C6" s="83"/>
      <c r="D6" s="83"/>
      <c r="E6" s="84" t="s">
        <v>40</v>
      </c>
      <c r="F6" s="85">
        <f>SUM(G6:J6)</f>
        <v>0</v>
      </c>
      <c r="G6" s="85">
        <f>SUM(G7:G16)</f>
        <v>0</v>
      </c>
      <c r="H6" s="85">
        <f>SUM(H7:H16)</f>
        <v>0</v>
      </c>
      <c r="I6" s="85">
        <f>SUM(I7:I16)</f>
        <v>0</v>
      </c>
      <c r="J6" s="85">
        <f>SUM(J7:J16)</f>
        <v>0</v>
      </c>
      <c r="K6" s="87"/>
      <c r="L6" s="87"/>
      <c r="M6" s="88"/>
    </row>
    <row r="7" spans="1:13" s="43" customFormat="1" ht="23.25" customHeight="1">
      <c r="A7" s="66" t="s">
        <v>48</v>
      </c>
      <c r="B7" s="38"/>
      <c r="C7" s="38"/>
      <c r="D7" s="38"/>
      <c r="E7" s="65"/>
      <c r="F7" s="73">
        <f>SUM(G7:J7)</f>
        <v>0</v>
      </c>
      <c r="G7" s="73"/>
      <c r="H7" s="73"/>
      <c r="I7" s="73"/>
      <c r="J7" s="73"/>
      <c r="K7" s="60"/>
      <c r="L7" s="60"/>
      <c r="M7" s="60"/>
    </row>
    <row r="8" spans="1:13" s="43" customFormat="1" ht="23.25" customHeight="1">
      <c r="A8" s="66"/>
      <c r="B8" s="38"/>
      <c r="C8" s="38"/>
      <c r="D8" s="38"/>
      <c r="E8" s="65"/>
      <c r="F8" s="73">
        <f aca="true" t="shared" si="0" ref="F8:F16">SUM(G8:J8)</f>
        <v>0</v>
      </c>
      <c r="G8" s="73"/>
      <c r="H8" s="73"/>
      <c r="I8" s="73"/>
      <c r="J8" s="73"/>
      <c r="K8" s="60"/>
      <c r="L8" s="60"/>
      <c r="M8" s="60"/>
    </row>
    <row r="9" spans="1:13" s="43" customFormat="1" ht="23.25" customHeight="1">
      <c r="A9" s="66"/>
      <c r="B9" s="38"/>
      <c r="C9" s="38"/>
      <c r="D9" s="38"/>
      <c r="E9" s="65"/>
      <c r="F9" s="73">
        <f t="shared" si="0"/>
        <v>0</v>
      </c>
      <c r="G9" s="73"/>
      <c r="H9" s="73"/>
      <c r="I9" s="73"/>
      <c r="J9" s="73"/>
      <c r="K9" s="60"/>
      <c r="L9" s="60"/>
      <c r="M9" s="60"/>
    </row>
    <row r="10" spans="1:13" s="43" customFormat="1" ht="23.25" customHeight="1">
      <c r="A10" s="66"/>
      <c r="B10" s="38"/>
      <c r="C10" s="38"/>
      <c r="D10" s="38"/>
      <c r="E10" s="65"/>
      <c r="F10" s="73">
        <f t="shared" si="0"/>
        <v>0</v>
      </c>
      <c r="G10" s="73"/>
      <c r="H10" s="73"/>
      <c r="I10" s="73"/>
      <c r="J10" s="73"/>
      <c r="K10" s="60"/>
      <c r="L10" s="60"/>
      <c r="M10" s="60"/>
    </row>
    <row r="11" spans="1:13" s="43" customFormat="1" ht="23.25" customHeight="1">
      <c r="A11" s="66"/>
      <c r="B11" s="38"/>
      <c r="C11" s="38"/>
      <c r="D11" s="38"/>
      <c r="E11" s="65"/>
      <c r="F11" s="73">
        <f t="shared" si="0"/>
        <v>0</v>
      </c>
      <c r="G11" s="73"/>
      <c r="H11" s="73"/>
      <c r="I11" s="73"/>
      <c r="J11" s="73"/>
      <c r="K11" s="60"/>
      <c r="L11" s="60"/>
      <c r="M11" s="60"/>
    </row>
    <row r="12" spans="1:13" s="43" customFormat="1" ht="23.25" customHeight="1">
      <c r="A12" s="66"/>
      <c r="B12" s="38"/>
      <c r="C12" s="38"/>
      <c r="D12" s="38"/>
      <c r="E12" s="65"/>
      <c r="F12" s="73">
        <f t="shared" si="0"/>
        <v>0</v>
      </c>
      <c r="G12" s="73"/>
      <c r="H12" s="73"/>
      <c r="I12" s="73"/>
      <c r="J12" s="73"/>
      <c r="K12" s="60"/>
      <c r="L12" s="60"/>
      <c r="M12" s="60"/>
    </row>
    <row r="13" spans="1:13" s="43" customFormat="1" ht="23.25" customHeight="1">
      <c r="A13" s="66"/>
      <c r="B13" s="38"/>
      <c r="C13" s="38"/>
      <c r="D13" s="38"/>
      <c r="E13" s="65"/>
      <c r="F13" s="73">
        <f t="shared" si="0"/>
        <v>0</v>
      </c>
      <c r="G13" s="73"/>
      <c r="H13" s="73"/>
      <c r="I13" s="73"/>
      <c r="J13" s="73"/>
      <c r="K13" s="60"/>
      <c r="L13" s="60"/>
      <c r="M13" s="60"/>
    </row>
    <row r="14" spans="1:13" s="43" customFormat="1" ht="23.25" customHeight="1">
      <c r="A14" s="66"/>
      <c r="B14" s="38"/>
      <c r="C14" s="38"/>
      <c r="D14" s="38"/>
      <c r="E14" s="65"/>
      <c r="F14" s="73">
        <f t="shared" si="0"/>
        <v>0</v>
      </c>
      <c r="G14" s="73"/>
      <c r="H14" s="73"/>
      <c r="I14" s="73"/>
      <c r="J14" s="73"/>
      <c r="K14" s="60"/>
      <c r="L14" s="60"/>
      <c r="M14" s="60"/>
    </row>
    <row r="15" spans="1:13" ht="24.75" customHeight="1">
      <c r="A15" s="66"/>
      <c r="B15" s="38"/>
      <c r="C15" s="38"/>
      <c r="D15" s="38"/>
      <c r="E15" s="65"/>
      <c r="F15" s="73">
        <f t="shared" si="0"/>
        <v>0</v>
      </c>
      <c r="G15" s="73"/>
      <c r="H15" s="73"/>
      <c r="I15" s="73"/>
      <c r="J15" s="73"/>
      <c r="K15" s="60"/>
      <c r="L15" s="60"/>
      <c r="M15" s="60"/>
    </row>
    <row r="16" spans="1:13" ht="22.5" customHeight="1">
      <c r="A16" s="75"/>
      <c r="B16" s="38"/>
      <c r="C16" s="38"/>
      <c r="D16" s="38"/>
      <c r="E16" s="65"/>
      <c r="F16" s="73">
        <f t="shared" si="0"/>
        <v>0</v>
      </c>
      <c r="G16" s="73"/>
      <c r="H16" s="73"/>
      <c r="I16" s="73"/>
      <c r="J16" s="73"/>
      <c r="K16" s="60"/>
      <c r="L16" s="60"/>
      <c r="M16" s="60"/>
    </row>
    <row r="17" spans="1:10" ht="12">
      <c r="A17" s="58" t="s">
        <v>139</v>
      </c>
      <c r="B17" s="58"/>
      <c r="C17" s="58"/>
      <c r="D17" s="58"/>
      <c r="E17" s="58"/>
      <c r="F17" s="58"/>
      <c r="G17" s="58"/>
      <c r="H17" s="58"/>
      <c r="I17" s="58"/>
      <c r="J17" s="58"/>
    </row>
    <row r="18" spans="1:13" ht="14.25">
      <c r="A18" s="230" t="s">
        <v>140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</row>
    <row r="19" ht="12">
      <c r="E19" s="58"/>
    </row>
    <row r="23" ht="12">
      <c r="G23" s="58"/>
    </row>
    <row r="24" ht="12">
      <c r="C24" s="58"/>
    </row>
  </sheetData>
  <sheetProtection/>
  <mergeCells count="9">
    <mergeCell ref="A18:M18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34" style="44" customWidth="1"/>
    <col min="2" max="4" width="7.16015625" style="44" customWidth="1"/>
    <col min="5" max="5" width="17.83203125" style="44" customWidth="1"/>
    <col min="6" max="10" width="14.33203125" style="44" customWidth="1"/>
    <col min="11" max="16384" width="9.16015625" style="44" customWidth="1"/>
  </cols>
  <sheetData>
    <row r="1" spans="1:13" ht="35.25" customHeight="1">
      <c r="A1" s="218" t="s">
        <v>219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2:13" ht="15.75" customHeight="1">
      <c r="L2" s="195" t="s">
        <v>141</v>
      </c>
      <c r="M2" s="195"/>
    </row>
    <row r="3" spans="1:13" ht="22.5" customHeight="1">
      <c r="A3" s="226" t="s">
        <v>3</v>
      </c>
      <c r="B3" s="226"/>
      <c r="C3" s="226"/>
      <c r="D3" s="81"/>
      <c r="E3" s="81"/>
      <c r="F3" s="81"/>
      <c r="G3" s="81"/>
      <c r="H3" s="81"/>
      <c r="L3" s="196" t="s">
        <v>4</v>
      </c>
      <c r="M3" s="196"/>
    </row>
    <row r="4" spans="1:13" s="43" customFormat="1" ht="24" customHeight="1">
      <c r="A4" s="212" t="s">
        <v>37</v>
      </c>
      <c r="B4" s="212" t="s">
        <v>52</v>
      </c>
      <c r="C4" s="212"/>
      <c r="D4" s="212"/>
      <c r="E4" s="217" t="s">
        <v>53</v>
      </c>
      <c r="F4" s="217" t="s">
        <v>93</v>
      </c>
      <c r="G4" s="217"/>
      <c r="H4" s="217"/>
      <c r="I4" s="217"/>
      <c r="J4" s="217"/>
      <c r="K4" s="217"/>
      <c r="L4" s="217"/>
      <c r="M4" s="217"/>
    </row>
    <row r="5" spans="1:13" s="43" customFormat="1" ht="40.5" customHeight="1">
      <c r="A5" s="212"/>
      <c r="B5" s="52" t="s">
        <v>54</v>
      </c>
      <c r="C5" s="52" t="s">
        <v>55</v>
      </c>
      <c r="D5" s="51" t="s">
        <v>56</v>
      </c>
      <c r="E5" s="217"/>
      <c r="F5" s="51" t="s">
        <v>40</v>
      </c>
      <c r="G5" s="6" t="s">
        <v>96</v>
      </c>
      <c r="H5" s="6" t="s">
        <v>97</v>
      </c>
      <c r="I5" s="6" t="s">
        <v>98</v>
      </c>
      <c r="J5" s="6" t="s">
        <v>99</v>
      </c>
      <c r="K5" s="6" t="s">
        <v>100</v>
      </c>
      <c r="L5" s="6" t="s">
        <v>101</v>
      </c>
      <c r="M5" s="6" t="s">
        <v>102</v>
      </c>
    </row>
    <row r="6" spans="1:13" s="43" customFormat="1" ht="23.25" customHeight="1">
      <c r="A6" s="82"/>
      <c r="B6" s="83"/>
      <c r="C6" s="83"/>
      <c r="D6" s="83"/>
      <c r="E6" s="84" t="s">
        <v>40</v>
      </c>
      <c r="F6" s="85">
        <f>SUM(G6:J6)</f>
        <v>0</v>
      </c>
      <c r="G6" s="85">
        <f>SUM(G7:G15)</f>
        <v>0</v>
      </c>
      <c r="H6" s="85">
        <f>SUM(H7:H15)</f>
        <v>0</v>
      </c>
      <c r="I6" s="85">
        <f>SUM(I7:I15)</f>
        <v>0</v>
      </c>
      <c r="J6" s="85">
        <f>SUM(J7:J15)</f>
        <v>0</v>
      </c>
      <c r="K6" s="87"/>
      <c r="L6" s="87"/>
      <c r="M6" s="88"/>
    </row>
    <row r="7" spans="1:13" s="43" customFormat="1" ht="23.25" customHeight="1">
      <c r="A7" s="66" t="s">
        <v>48</v>
      </c>
      <c r="B7" s="38"/>
      <c r="C7" s="38"/>
      <c r="D7" s="38"/>
      <c r="E7" s="65"/>
      <c r="F7" s="73">
        <f>SUM(G7:J7)</f>
        <v>0</v>
      </c>
      <c r="G7" s="73"/>
      <c r="H7" s="73"/>
      <c r="I7" s="73"/>
      <c r="J7" s="73"/>
      <c r="K7" s="60"/>
      <c r="L7" s="60"/>
      <c r="M7" s="60"/>
    </row>
    <row r="8" spans="1:13" s="43" customFormat="1" ht="23.25" customHeight="1">
      <c r="A8" s="66"/>
      <c r="B8" s="38"/>
      <c r="C8" s="38"/>
      <c r="D8" s="38"/>
      <c r="E8" s="65"/>
      <c r="F8" s="73">
        <f aca="true" t="shared" si="0" ref="F8:F15">SUM(G8:J8)</f>
        <v>0</v>
      </c>
      <c r="G8" s="73"/>
      <c r="H8" s="73"/>
      <c r="I8" s="73"/>
      <c r="J8" s="73"/>
      <c r="K8" s="60"/>
      <c r="L8" s="60"/>
      <c r="M8" s="60"/>
    </row>
    <row r="9" spans="1:13" s="43" customFormat="1" ht="23.25" customHeight="1">
      <c r="A9" s="66"/>
      <c r="B9" s="38"/>
      <c r="C9" s="38"/>
      <c r="D9" s="38"/>
      <c r="E9" s="65"/>
      <c r="F9" s="73">
        <f t="shared" si="0"/>
        <v>0</v>
      </c>
      <c r="G9" s="73"/>
      <c r="H9" s="73"/>
      <c r="I9" s="73"/>
      <c r="J9" s="73"/>
      <c r="K9" s="60"/>
      <c r="L9" s="60"/>
      <c r="M9" s="60"/>
    </row>
    <row r="10" spans="1:13" s="43" customFormat="1" ht="23.25" customHeight="1">
      <c r="A10" s="66"/>
      <c r="B10" s="38"/>
      <c r="C10" s="38"/>
      <c r="D10" s="38"/>
      <c r="E10" s="65"/>
      <c r="F10" s="73">
        <f t="shared" si="0"/>
        <v>0</v>
      </c>
      <c r="G10" s="73"/>
      <c r="H10" s="73"/>
      <c r="I10" s="73"/>
      <c r="J10" s="73"/>
      <c r="K10" s="60"/>
      <c r="L10" s="60"/>
      <c r="M10" s="60"/>
    </row>
    <row r="11" spans="1:13" s="43" customFormat="1" ht="23.25" customHeight="1">
      <c r="A11" s="66"/>
      <c r="B11" s="38"/>
      <c r="C11" s="38"/>
      <c r="D11" s="38"/>
      <c r="E11" s="65"/>
      <c r="F11" s="73">
        <f t="shared" si="0"/>
        <v>0</v>
      </c>
      <c r="G11" s="73"/>
      <c r="H11" s="73"/>
      <c r="I11" s="73"/>
      <c r="J11" s="73"/>
      <c r="K11" s="60"/>
      <c r="L11" s="60"/>
      <c r="M11" s="60"/>
    </row>
    <row r="12" spans="1:13" s="43" customFormat="1" ht="23.25" customHeight="1">
      <c r="A12" s="66"/>
      <c r="B12" s="38"/>
      <c r="C12" s="38"/>
      <c r="D12" s="38"/>
      <c r="E12" s="65"/>
      <c r="F12" s="73">
        <f t="shared" si="0"/>
        <v>0</v>
      </c>
      <c r="G12" s="73"/>
      <c r="H12" s="73"/>
      <c r="I12" s="73"/>
      <c r="J12" s="73"/>
      <c r="K12" s="60"/>
      <c r="L12" s="60"/>
      <c r="M12" s="60"/>
    </row>
    <row r="13" spans="1:13" s="43" customFormat="1" ht="23.25" customHeight="1">
      <c r="A13" s="66"/>
      <c r="B13" s="38"/>
      <c r="C13" s="38"/>
      <c r="D13" s="38"/>
      <c r="E13" s="65"/>
      <c r="F13" s="73">
        <f t="shared" si="0"/>
        <v>0</v>
      </c>
      <c r="G13" s="73"/>
      <c r="H13" s="73"/>
      <c r="I13" s="73"/>
      <c r="J13" s="73"/>
      <c r="K13" s="60"/>
      <c r="L13" s="60"/>
      <c r="M13" s="60"/>
    </row>
    <row r="14" spans="1:13" s="43" customFormat="1" ht="23.25" customHeight="1">
      <c r="A14" s="66"/>
      <c r="B14" s="38"/>
      <c r="C14" s="38"/>
      <c r="D14" s="38"/>
      <c r="E14" s="65"/>
      <c r="F14" s="73">
        <f t="shared" si="0"/>
        <v>0</v>
      </c>
      <c r="G14" s="73"/>
      <c r="H14" s="73"/>
      <c r="I14" s="73"/>
      <c r="J14" s="73"/>
      <c r="K14" s="60"/>
      <c r="L14" s="60"/>
      <c r="M14" s="60"/>
    </row>
    <row r="15" spans="1:13" ht="24.75" customHeight="1">
      <c r="A15" s="66"/>
      <c r="B15" s="38"/>
      <c r="C15" s="38"/>
      <c r="D15" s="38"/>
      <c r="E15" s="65"/>
      <c r="F15" s="73">
        <f t="shared" si="0"/>
        <v>0</v>
      </c>
      <c r="G15" s="73"/>
      <c r="H15" s="73"/>
      <c r="I15" s="73"/>
      <c r="J15" s="73"/>
      <c r="K15" s="60"/>
      <c r="L15" s="60"/>
      <c r="M15" s="60"/>
    </row>
    <row r="16" spans="1:13" s="80" customFormat="1" ht="42.75" customHeight="1">
      <c r="A16" s="231" t="s">
        <v>142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</row>
    <row r="17" spans="1:13" ht="14.25">
      <c r="A17" s="230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</row>
    <row r="18" ht="12">
      <c r="E18" s="58"/>
    </row>
    <row r="22" ht="12">
      <c r="G22" s="58"/>
    </row>
    <row r="23" ht="12">
      <c r="C23" s="58"/>
    </row>
  </sheetData>
  <sheetProtection/>
  <mergeCells count="10">
    <mergeCell ref="A16:M16"/>
    <mergeCell ref="A17:M17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6.66015625" style="0" customWidth="1"/>
    <col min="4" max="4" width="13.83203125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2" max="12" width="9.16015625" style="0" customWidth="1"/>
    <col min="13" max="13" width="13.66015625" style="0" customWidth="1"/>
  </cols>
  <sheetData>
    <row r="1" spans="1:13" ht="36.75" customHeight="1">
      <c r="A1" s="210" t="s">
        <v>220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8" customHeight="1">
      <c r="A2" s="44"/>
      <c r="B2" s="44"/>
      <c r="C2" s="44"/>
      <c r="D2" s="44"/>
      <c r="E2" s="44"/>
      <c r="F2" s="44"/>
      <c r="G2" s="44"/>
      <c r="H2" s="44"/>
      <c r="I2" s="44"/>
      <c r="M2" s="46" t="s">
        <v>143</v>
      </c>
    </row>
    <row r="3" spans="1:13" ht="21" customHeight="1">
      <c r="A3" s="226" t="s">
        <v>3</v>
      </c>
      <c r="B3" s="226"/>
      <c r="C3" s="226"/>
      <c r="D3" s="44"/>
      <c r="E3" s="44"/>
      <c r="F3" s="44"/>
      <c r="G3" s="44"/>
      <c r="H3" s="44"/>
      <c r="I3" s="44"/>
      <c r="K3" s="44"/>
      <c r="M3" s="78" t="s">
        <v>4</v>
      </c>
    </row>
    <row r="4" spans="1:13" s="20" customFormat="1" ht="29.25" customHeight="1">
      <c r="A4" s="202" t="s">
        <v>37</v>
      </c>
      <c r="B4" s="193" t="s">
        <v>144</v>
      </c>
      <c r="C4" s="193" t="s">
        <v>145</v>
      </c>
      <c r="D4" s="192" t="s">
        <v>86</v>
      </c>
      <c r="E4" s="192"/>
      <c r="F4" s="192"/>
      <c r="G4" s="192"/>
      <c r="H4" s="192"/>
      <c r="I4" s="192"/>
      <c r="J4" s="192"/>
      <c r="K4" s="192"/>
      <c r="L4" s="192"/>
      <c r="M4" s="192"/>
    </row>
    <row r="5" spans="1:13" s="20" customFormat="1" ht="12" customHeight="1">
      <c r="A5" s="204"/>
      <c r="B5" s="232"/>
      <c r="C5" s="232"/>
      <c r="D5" s="193" t="s">
        <v>40</v>
      </c>
      <c r="E5" s="192" t="s">
        <v>9</v>
      </c>
      <c r="F5" s="192"/>
      <c r="G5" s="192" t="s">
        <v>13</v>
      </c>
      <c r="H5" s="192" t="s">
        <v>15</v>
      </c>
      <c r="I5" s="192" t="s">
        <v>17</v>
      </c>
      <c r="J5" s="192" t="s">
        <v>19</v>
      </c>
      <c r="K5" s="192" t="s">
        <v>21</v>
      </c>
      <c r="L5" s="192"/>
      <c r="M5" s="192" t="s">
        <v>24</v>
      </c>
    </row>
    <row r="6" spans="1:13" s="20" customFormat="1" ht="51.75" customHeight="1">
      <c r="A6" s="203"/>
      <c r="B6" s="194"/>
      <c r="C6" s="194"/>
      <c r="D6" s="194"/>
      <c r="E6" s="7" t="s">
        <v>43</v>
      </c>
      <c r="F6" s="6" t="s">
        <v>44</v>
      </c>
      <c r="G6" s="192"/>
      <c r="H6" s="192"/>
      <c r="I6" s="192"/>
      <c r="J6" s="192"/>
      <c r="K6" s="7" t="s">
        <v>43</v>
      </c>
      <c r="L6" s="7" t="s">
        <v>44</v>
      </c>
      <c r="M6" s="192"/>
    </row>
    <row r="7" spans="1:13" ht="28.5" customHeight="1">
      <c r="A7" s="34" t="s">
        <v>40</v>
      </c>
      <c r="B7" s="71"/>
      <c r="C7" s="71" t="s">
        <v>146</v>
      </c>
      <c r="D7" s="67"/>
      <c r="E7" s="67"/>
      <c r="F7" s="67"/>
      <c r="G7" s="67"/>
      <c r="H7" s="67"/>
      <c r="I7" s="67"/>
      <c r="J7" s="67"/>
      <c r="K7" s="60"/>
      <c r="L7" s="68"/>
      <c r="M7" s="68"/>
    </row>
    <row r="8" spans="1:13" ht="28.5" customHeight="1">
      <c r="A8" s="66" t="s">
        <v>48</v>
      </c>
      <c r="B8" s="66" t="s">
        <v>147</v>
      </c>
      <c r="C8" s="66" t="s">
        <v>147</v>
      </c>
      <c r="D8" s="67">
        <v>26</v>
      </c>
      <c r="E8" s="67">
        <v>26</v>
      </c>
      <c r="F8" s="67"/>
      <c r="G8" s="67"/>
      <c r="H8" s="67"/>
      <c r="I8" s="67"/>
      <c r="J8" s="67"/>
      <c r="K8" s="60"/>
      <c r="L8" s="68"/>
      <c r="M8" s="68"/>
    </row>
    <row r="9" spans="1:13" ht="28.5" customHeight="1">
      <c r="A9" s="66" t="s">
        <v>48</v>
      </c>
      <c r="B9" s="66" t="s">
        <v>82</v>
      </c>
      <c r="C9" s="66" t="s">
        <v>82</v>
      </c>
      <c r="D9" s="67">
        <v>20</v>
      </c>
      <c r="E9" s="67">
        <v>20</v>
      </c>
      <c r="F9" s="56"/>
      <c r="G9" s="56"/>
      <c r="H9" s="56"/>
      <c r="I9" s="56"/>
      <c r="J9" s="56"/>
      <c r="K9" s="60"/>
      <c r="L9" s="68"/>
      <c r="M9" s="68"/>
    </row>
    <row r="10" spans="1:13" ht="28.5" customHeight="1">
      <c r="A10" s="66"/>
      <c r="B10" s="66"/>
      <c r="C10" s="66" t="s">
        <v>146</v>
      </c>
      <c r="D10" s="67"/>
      <c r="E10" s="67"/>
      <c r="F10" s="56"/>
      <c r="G10" s="56"/>
      <c r="H10" s="56"/>
      <c r="I10" s="56"/>
      <c r="J10" s="56"/>
      <c r="K10" s="60"/>
      <c r="L10" s="68"/>
      <c r="M10" s="68"/>
    </row>
    <row r="11" spans="1:13" ht="28.5" customHeight="1">
      <c r="A11" s="66"/>
      <c r="B11" s="66"/>
      <c r="C11" s="66" t="s">
        <v>146</v>
      </c>
      <c r="D11" s="67"/>
      <c r="E11" s="67"/>
      <c r="F11" s="56"/>
      <c r="G11" s="56"/>
      <c r="H11" s="56"/>
      <c r="I11" s="56"/>
      <c r="J11" s="56"/>
      <c r="K11" s="60"/>
      <c r="L11" s="68"/>
      <c r="M11" s="68"/>
    </row>
    <row r="12" spans="1:13" ht="29.25" customHeight="1">
      <c r="A12" s="66"/>
      <c r="B12" s="60"/>
      <c r="C12" s="60"/>
      <c r="D12" s="60"/>
      <c r="E12" s="60"/>
      <c r="F12" s="56"/>
      <c r="G12" s="56"/>
      <c r="H12" s="56"/>
      <c r="I12" s="56"/>
      <c r="J12" s="56"/>
      <c r="K12" s="60"/>
      <c r="L12" s="68"/>
      <c r="M12" s="68"/>
    </row>
    <row r="13" spans="1:13" ht="29.25" customHeight="1">
      <c r="A13" s="66"/>
      <c r="B13" s="60"/>
      <c r="C13" s="60"/>
      <c r="D13" s="60"/>
      <c r="E13" s="60"/>
      <c r="F13" s="60"/>
      <c r="G13" s="60"/>
      <c r="H13" s="60"/>
      <c r="I13" s="60"/>
      <c r="J13" s="56"/>
      <c r="K13" s="60"/>
      <c r="L13" s="68"/>
      <c r="M13" s="68"/>
    </row>
    <row r="14" spans="1:13" ht="29.25" customHeight="1">
      <c r="A14" s="75"/>
      <c r="B14" s="68"/>
      <c r="C14" s="68"/>
      <c r="D14" s="68"/>
      <c r="E14" s="68"/>
      <c r="F14" s="68"/>
      <c r="G14" s="68"/>
      <c r="H14" s="68"/>
      <c r="I14" s="68"/>
      <c r="J14" s="79"/>
      <c r="K14" s="68"/>
      <c r="L14" s="68"/>
      <c r="M14" s="68"/>
    </row>
    <row r="15" spans="1:17" ht="12.75" customHeight="1">
      <c r="A15" s="58" t="s">
        <v>148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44"/>
    </row>
    <row r="16" spans="1:13" ht="12.75" customHeight="1">
      <c r="A16" s="200" t="s">
        <v>149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</row>
    <row r="17" spans="1:13" ht="12.75" customHeight="1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</row>
  </sheetData>
  <sheetProtection/>
  <mergeCells count="16">
    <mergeCell ref="A1:M1"/>
    <mergeCell ref="A3:C3"/>
    <mergeCell ref="D4:M4"/>
    <mergeCell ref="E5:F5"/>
    <mergeCell ref="K5:L5"/>
    <mergeCell ref="A16:M16"/>
    <mergeCell ref="A17:M17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225" t="s">
        <v>221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22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O2" s="69" t="s">
        <v>150</v>
      </c>
    </row>
    <row r="3" spans="1:15" ht="20.25" customHeight="1">
      <c r="A3" s="226" t="s">
        <v>3</v>
      </c>
      <c r="B3" s="226"/>
      <c r="C3" s="226"/>
      <c r="O3" s="70" t="s">
        <v>4</v>
      </c>
    </row>
    <row r="4" spans="1:15" s="20" customFormat="1" ht="30.75" customHeight="1">
      <c r="A4" s="236" t="s">
        <v>37</v>
      </c>
      <c r="B4" s="236" t="s">
        <v>151</v>
      </c>
      <c r="C4" s="236" t="s">
        <v>152</v>
      </c>
      <c r="D4" s="236" t="s">
        <v>153</v>
      </c>
      <c r="E4" s="236" t="s">
        <v>154</v>
      </c>
      <c r="F4" s="235" t="s">
        <v>86</v>
      </c>
      <c r="G4" s="235"/>
      <c r="H4" s="235"/>
      <c r="I4" s="235"/>
      <c r="J4" s="235"/>
      <c r="K4" s="235"/>
      <c r="L4" s="235"/>
      <c r="M4" s="235"/>
      <c r="N4" s="235"/>
      <c r="O4" s="235"/>
    </row>
    <row r="5" spans="1:15" s="20" customFormat="1" ht="26.25" customHeight="1">
      <c r="A5" s="237"/>
      <c r="B5" s="237"/>
      <c r="C5" s="237"/>
      <c r="D5" s="237"/>
      <c r="E5" s="237"/>
      <c r="F5" s="233" t="s">
        <v>40</v>
      </c>
      <c r="G5" s="192" t="s">
        <v>9</v>
      </c>
      <c r="H5" s="192"/>
      <c r="I5" s="192" t="s">
        <v>13</v>
      </c>
      <c r="J5" s="192" t="s">
        <v>15</v>
      </c>
      <c r="K5" s="192" t="s">
        <v>17</v>
      </c>
      <c r="L5" s="192" t="s">
        <v>19</v>
      </c>
      <c r="M5" s="192" t="s">
        <v>21</v>
      </c>
      <c r="N5" s="192"/>
      <c r="O5" s="192" t="s">
        <v>24</v>
      </c>
    </row>
    <row r="6" spans="1:15" s="20" customFormat="1" ht="48" customHeight="1">
      <c r="A6" s="238"/>
      <c r="B6" s="238"/>
      <c r="C6" s="238"/>
      <c r="D6" s="238"/>
      <c r="E6" s="238">
        <f>SUM(E7:E17)</f>
        <v>0</v>
      </c>
      <c r="F6" s="234"/>
      <c r="G6" s="7" t="s">
        <v>43</v>
      </c>
      <c r="H6" s="6" t="s">
        <v>44</v>
      </c>
      <c r="I6" s="192"/>
      <c r="J6" s="192"/>
      <c r="K6" s="192"/>
      <c r="L6" s="192"/>
      <c r="M6" s="7" t="s">
        <v>43</v>
      </c>
      <c r="N6" s="7" t="s">
        <v>44</v>
      </c>
      <c r="O6" s="192"/>
    </row>
    <row r="7" spans="1:15" s="20" customFormat="1" ht="33" customHeight="1">
      <c r="A7" s="63" t="s">
        <v>40</v>
      </c>
      <c r="B7" s="39"/>
      <c r="C7" s="71"/>
      <c r="D7" s="71" t="s">
        <v>146</v>
      </c>
      <c r="E7" s="72">
        <f>SUM(E8:E19)</f>
        <v>0</v>
      </c>
      <c r="F7" s="73"/>
      <c r="G7" s="67"/>
      <c r="H7" s="74"/>
      <c r="I7" s="74"/>
      <c r="J7" s="74"/>
      <c r="K7" s="74"/>
      <c r="L7" s="74"/>
      <c r="M7" s="76"/>
      <c r="N7" s="76"/>
      <c r="O7" s="76"/>
    </row>
    <row r="8" spans="1:15" s="20" customFormat="1" ht="25.5" customHeight="1">
      <c r="A8" s="66" t="s">
        <v>48</v>
      </c>
      <c r="B8" s="39"/>
      <c r="C8" s="71"/>
      <c r="D8" s="71" t="s">
        <v>146</v>
      </c>
      <c r="E8" s="72">
        <f>SUM(E9:E20)</f>
        <v>0</v>
      </c>
      <c r="F8" s="73"/>
      <c r="G8" s="67"/>
      <c r="H8" s="74"/>
      <c r="I8" s="74"/>
      <c r="J8" s="74"/>
      <c r="K8" s="74"/>
      <c r="L8" s="74"/>
      <c r="M8" s="76"/>
      <c r="N8" s="76"/>
      <c r="O8" s="76"/>
    </row>
    <row r="9" spans="1:15" s="20" customFormat="1" ht="21.75" customHeight="1">
      <c r="A9" s="66"/>
      <c r="B9" s="39"/>
      <c r="C9" s="71"/>
      <c r="D9" s="71" t="s">
        <v>146</v>
      </c>
      <c r="E9" s="72">
        <f>SUM(E18:E21)</f>
        <v>0</v>
      </c>
      <c r="F9" s="73"/>
      <c r="G9" s="67"/>
      <c r="H9" s="74"/>
      <c r="I9" s="74"/>
      <c r="J9" s="74"/>
      <c r="K9" s="74"/>
      <c r="L9" s="74"/>
      <c r="M9" s="76"/>
      <c r="N9" s="76"/>
      <c r="O9" s="76"/>
    </row>
    <row r="10" spans="1:15" s="20" customFormat="1" ht="21.75" customHeight="1">
      <c r="A10" s="66"/>
      <c r="B10" s="39"/>
      <c r="C10" s="71"/>
      <c r="D10" s="71"/>
      <c r="E10" s="72"/>
      <c r="F10" s="73"/>
      <c r="G10" s="67"/>
      <c r="H10" s="74"/>
      <c r="I10" s="74"/>
      <c r="J10" s="74"/>
      <c r="K10" s="74"/>
      <c r="L10" s="74"/>
      <c r="M10" s="76"/>
      <c r="N10" s="76"/>
      <c r="O10" s="76"/>
    </row>
    <row r="11" spans="1:15" s="20" customFormat="1" ht="21.75" customHeight="1">
      <c r="A11" s="66"/>
      <c r="B11" s="39"/>
      <c r="C11" s="71"/>
      <c r="D11" s="71"/>
      <c r="E11" s="72"/>
      <c r="F11" s="73"/>
      <c r="G11" s="67"/>
      <c r="H11" s="74"/>
      <c r="I11" s="74"/>
      <c r="J11" s="74"/>
      <c r="K11" s="74"/>
      <c r="L11" s="74"/>
      <c r="M11" s="76"/>
      <c r="N11" s="76"/>
      <c r="O11" s="76"/>
    </row>
    <row r="12" spans="1:15" s="20" customFormat="1" ht="21.75" customHeight="1">
      <c r="A12" s="66"/>
      <c r="B12" s="39"/>
      <c r="C12" s="71"/>
      <c r="D12" s="71"/>
      <c r="E12" s="72"/>
      <c r="F12" s="73"/>
      <c r="G12" s="67"/>
      <c r="H12" s="74"/>
      <c r="I12" s="74"/>
      <c r="J12" s="74"/>
      <c r="K12" s="74"/>
      <c r="L12" s="74"/>
      <c r="M12" s="76"/>
      <c r="N12" s="76"/>
      <c r="O12" s="76"/>
    </row>
    <row r="13" spans="1:15" s="20" customFormat="1" ht="21.75" customHeight="1">
      <c r="A13" s="66"/>
      <c r="B13" s="39"/>
      <c r="C13" s="71"/>
      <c r="D13" s="71"/>
      <c r="E13" s="72"/>
      <c r="F13" s="73"/>
      <c r="G13" s="67"/>
      <c r="H13" s="74"/>
      <c r="I13" s="74"/>
      <c r="J13" s="74"/>
      <c r="K13" s="74"/>
      <c r="L13" s="74"/>
      <c r="M13" s="76"/>
      <c r="N13" s="76"/>
      <c r="O13" s="76"/>
    </row>
    <row r="14" spans="1:15" s="20" customFormat="1" ht="21.75" customHeight="1">
      <c r="A14" s="66"/>
      <c r="B14" s="39"/>
      <c r="C14" s="71"/>
      <c r="D14" s="71"/>
      <c r="E14" s="72"/>
      <c r="F14" s="73"/>
      <c r="G14" s="67"/>
      <c r="H14" s="74"/>
      <c r="I14" s="74"/>
      <c r="J14" s="74"/>
      <c r="K14" s="74"/>
      <c r="L14" s="74"/>
      <c r="M14" s="76"/>
      <c r="N14" s="76"/>
      <c r="O14" s="76"/>
    </row>
    <row r="15" spans="1:15" s="20" customFormat="1" ht="21.75" customHeight="1">
      <c r="A15" s="66"/>
      <c r="B15" s="39"/>
      <c r="C15" s="71"/>
      <c r="D15" s="71"/>
      <c r="E15" s="72"/>
      <c r="F15" s="73"/>
      <c r="G15" s="67"/>
      <c r="H15" s="74"/>
      <c r="I15" s="74"/>
      <c r="J15" s="74"/>
      <c r="K15" s="74"/>
      <c r="L15" s="74"/>
      <c r="M15" s="76"/>
      <c r="N15" s="76"/>
      <c r="O15" s="76"/>
    </row>
    <row r="16" spans="1:15" s="20" customFormat="1" ht="21.75" customHeight="1">
      <c r="A16" s="66"/>
      <c r="B16" s="39"/>
      <c r="C16" s="71"/>
      <c r="D16" s="71"/>
      <c r="E16" s="72"/>
      <c r="F16" s="73"/>
      <c r="G16" s="67"/>
      <c r="H16" s="74"/>
      <c r="I16" s="74"/>
      <c r="J16" s="74"/>
      <c r="K16" s="74"/>
      <c r="L16" s="74"/>
      <c r="M16" s="76"/>
      <c r="N16" s="76"/>
      <c r="O16" s="76"/>
    </row>
    <row r="17" spans="1:15" s="20" customFormat="1" ht="21.75" customHeight="1">
      <c r="A17" s="75"/>
      <c r="B17" s="39"/>
      <c r="C17" s="71"/>
      <c r="D17" s="71"/>
      <c r="E17" s="72"/>
      <c r="F17" s="73"/>
      <c r="G17" s="67"/>
      <c r="H17" s="74"/>
      <c r="I17" s="74"/>
      <c r="J17" s="74"/>
      <c r="K17" s="74"/>
      <c r="L17" s="74"/>
      <c r="M17" s="76"/>
      <c r="N17" s="76"/>
      <c r="O17" s="76"/>
    </row>
    <row r="18" spans="1:14" ht="26.25" customHeight="1">
      <c r="A18" s="58" t="s">
        <v>155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44"/>
      <c r="M18" s="44"/>
      <c r="N18" s="44"/>
    </row>
    <row r="19" ht="30.75" customHeight="1"/>
  </sheetData>
  <sheetProtection/>
  <mergeCells count="16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225" t="s">
        <v>222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</row>
    <row r="2" spans="1:19" ht="18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S2" s="69" t="s">
        <v>156</v>
      </c>
    </row>
    <row r="3" spans="1:19" ht="22.5" customHeight="1">
      <c r="A3" s="226" t="s">
        <v>3</v>
      </c>
      <c r="B3" s="226"/>
      <c r="C3" s="226"/>
      <c r="S3" s="70" t="s">
        <v>4</v>
      </c>
    </row>
    <row r="4" spans="1:19" s="20" customFormat="1" ht="21.75" customHeight="1">
      <c r="A4" s="235" t="s">
        <v>37</v>
      </c>
      <c r="B4" s="239" t="s">
        <v>157</v>
      </c>
      <c r="C4" s="239" t="s">
        <v>158</v>
      </c>
      <c r="D4" s="247" t="s">
        <v>159</v>
      </c>
      <c r="E4" s="247"/>
      <c r="F4" s="247"/>
      <c r="G4" s="244" t="s">
        <v>160</v>
      </c>
      <c r="H4" s="239" t="s">
        <v>161</v>
      </c>
      <c r="I4" s="239" t="s">
        <v>162</v>
      </c>
      <c r="J4" s="235" t="s">
        <v>86</v>
      </c>
      <c r="K4" s="235"/>
      <c r="L4" s="235"/>
      <c r="M4" s="235"/>
      <c r="N4" s="235"/>
      <c r="O4" s="235"/>
      <c r="P4" s="235"/>
      <c r="Q4" s="235"/>
      <c r="R4" s="235"/>
      <c r="S4" s="235"/>
    </row>
    <row r="5" spans="1:19" s="20" customFormat="1" ht="26.25" customHeight="1">
      <c r="A5" s="235"/>
      <c r="B5" s="240"/>
      <c r="C5" s="240"/>
      <c r="D5" s="242" t="s">
        <v>54</v>
      </c>
      <c r="E5" s="242" t="s">
        <v>55</v>
      </c>
      <c r="F5" s="242" t="s">
        <v>56</v>
      </c>
      <c r="G5" s="245"/>
      <c r="H5" s="240"/>
      <c r="I5" s="240" t="s">
        <v>162</v>
      </c>
      <c r="J5" s="235" t="s">
        <v>40</v>
      </c>
      <c r="K5" s="192" t="s">
        <v>9</v>
      </c>
      <c r="L5" s="192"/>
      <c r="M5" s="192" t="s">
        <v>13</v>
      </c>
      <c r="N5" s="192" t="s">
        <v>15</v>
      </c>
      <c r="O5" s="192" t="s">
        <v>17</v>
      </c>
      <c r="P5" s="192" t="s">
        <v>19</v>
      </c>
      <c r="Q5" s="192" t="s">
        <v>21</v>
      </c>
      <c r="R5" s="192"/>
      <c r="S5" s="192" t="s">
        <v>24</v>
      </c>
    </row>
    <row r="6" spans="1:19" ht="49.5" customHeight="1">
      <c r="A6" s="235"/>
      <c r="B6" s="241"/>
      <c r="C6" s="241"/>
      <c r="D6" s="243"/>
      <c r="E6" s="243"/>
      <c r="F6" s="243"/>
      <c r="G6" s="246"/>
      <c r="H6" s="241"/>
      <c r="I6" s="241"/>
      <c r="J6" s="235"/>
      <c r="K6" s="7" t="s">
        <v>43</v>
      </c>
      <c r="L6" s="6" t="s">
        <v>44</v>
      </c>
      <c r="M6" s="192"/>
      <c r="N6" s="192"/>
      <c r="O6" s="192"/>
      <c r="P6" s="192"/>
      <c r="Q6" s="7" t="s">
        <v>43</v>
      </c>
      <c r="R6" s="7" t="s">
        <v>44</v>
      </c>
      <c r="S6" s="192"/>
    </row>
    <row r="7" spans="1:19" ht="24" customHeight="1">
      <c r="A7" s="64" t="s">
        <v>40</v>
      </c>
      <c r="B7" s="65"/>
      <c r="C7" s="66"/>
      <c r="D7" s="66"/>
      <c r="E7" s="66"/>
      <c r="F7" s="66"/>
      <c r="G7" s="66" t="s">
        <v>146</v>
      </c>
      <c r="H7" s="66"/>
      <c r="I7" s="66"/>
      <c r="J7" s="67">
        <f>SUM(K7:P7)</f>
        <v>0</v>
      </c>
      <c r="K7" s="67"/>
      <c r="L7" s="68"/>
      <c r="M7" s="68"/>
      <c r="N7" s="68"/>
      <c r="O7" s="68"/>
      <c r="P7" s="68"/>
      <c r="Q7" s="68"/>
      <c r="R7" s="68"/>
      <c r="S7" s="68"/>
    </row>
    <row r="8" spans="1:19" ht="25.5" customHeight="1">
      <c r="A8" s="66" t="s">
        <v>48</v>
      </c>
      <c r="B8" s="65"/>
      <c r="C8" s="66"/>
      <c r="D8" s="66"/>
      <c r="E8" s="66"/>
      <c r="F8" s="66"/>
      <c r="G8" s="66"/>
      <c r="H8" s="66"/>
      <c r="I8" s="66"/>
      <c r="J8" s="67"/>
      <c r="K8" s="67"/>
      <c r="L8" s="68"/>
      <c r="M8" s="68"/>
      <c r="N8" s="68"/>
      <c r="O8" s="68"/>
      <c r="P8" s="68"/>
      <c r="Q8" s="68"/>
      <c r="R8" s="68"/>
      <c r="S8" s="68"/>
    </row>
    <row r="9" spans="1:19" ht="25.5" customHeight="1">
      <c r="A9" s="66"/>
      <c r="B9" s="65"/>
      <c r="C9" s="66"/>
      <c r="D9" s="66"/>
      <c r="E9" s="66"/>
      <c r="F9" s="66"/>
      <c r="G9" s="66"/>
      <c r="H9" s="66"/>
      <c r="I9" s="66"/>
      <c r="J9" s="67"/>
      <c r="K9" s="67"/>
      <c r="L9" s="68"/>
      <c r="M9" s="68"/>
      <c r="N9" s="68"/>
      <c r="O9" s="68"/>
      <c r="P9" s="68"/>
      <c r="Q9" s="68"/>
      <c r="R9" s="68"/>
      <c r="S9" s="68"/>
    </row>
    <row r="10" spans="1:19" ht="25.5" customHeight="1">
      <c r="A10" s="66"/>
      <c r="B10" s="65"/>
      <c r="C10" s="66"/>
      <c r="D10" s="66"/>
      <c r="E10" s="66"/>
      <c r="F10" s="66"/>
      <c r="G10" s="66"/>
      <c r="H10" s="66"/>
      <c r="I10" s="66"/>
      <c r="J10" s="67"/>
      <c r="K10" s="67"/>
      <c r="L10" s="68"/>
      <c r="M10" s="68"/>
      <c r="N10" s="68"/>
      <c r="O10" s="68"/>
      <c r="P10" s="68"/>
      <c r="Q10" s="68"/>
      <c r="R10" s="68"/>
      <c r="S10" s="68"/>
    </row>
    <row r="11" spans="1:19" ht="25.5" customHeight="1">
      <c r="A11" s="66"/>
      <c r="B11" s="65"/>
      <c r="C11" s="66"/>
      <c r="D11" s="66"/>
      <c r="E11" s="66"/>
      <c r="F11" s="66"/>
      <c r="G11" s="66"/>
      <c r="H11" s="66"/>
      <c r="I11" s="66"/>
      <c r="J11" s="67"/>
      <c r="K11" s="67"/>
      <c r="L11" s="68"/>
      <c r="M11" s="68"/>
      <c r="N11" s="68"/>
      <c r="O11" s="68"/>
      <c r="P11" s="68"/>
      <c r="Q11" s="68"/>
      <c r="R11" s="68"/>
      <c r="S11" s="68"/>
    </row>
    <row r="12" spans="1:19" ht="25.5" customHeight="1">
      <c r="A12" s="66"/>
      <c r="B12" s="65"/>
      <c r="C12" s="66"/>
      <c r="D12" s="66"/>
      <c r="E12" s="66"/>
      <c r="F12" s="66"/>
      <c r="G12" s="66"/>
      <c r="H12" s="66"/>
      <c r="I12" s="66"/>
      <c r="J12" s="67"/>
      <c r="K12" s="67"/>
      <c r="L12" s="68"/>
      <c r="M12" s="68"/>
      <c r="N12" s="68"/>
      <c r="O12" s="68"/>
      <c r="P12" s="68"/>
      <c r="Q12" s="68"/>
      <c r="R12" s="68"/>
      <c r="S12" s="68"/>
    </row>
    <row r="13" spans="1:19" ht="25.5" customHeight="1">
      <c r="A13" s="66"/>
      <c r="B13" s="65"/>
      <c r="C13" s="66"/>
      <c r="D13" s="66"/>
      <c r="E13" s="66"/>
      <c r="F13" s="66"/>
      <c r="G13" s="66"/>
      <c r="H13" s="66"/>
      <c r="I13" s="66"/>
      <c r="J13" s="67"/>
      <c r="K13" s="67"/>
      <c r="L13" s="68"/>
      <c r="M13" s="68"/>
      <c r="N13" s="68"/>
      <c r="O13" s="68"/>
      <c r="P13" s="68"/>
      <c r="Q13" s="68"/>
      <c r="R13" s="68"/>
      <c r="S13" s="68"/>
    </row>
    <row r="14" spans="1:19" ht="25.5" customHeight="1">
      <c r="A14" s="66"/>
      <c r="B14" s="65"/>
      <c r="C14" s="66"/>
      <c r="D14" s="66"/>
      <c r="E14" s="66"/>
      <c r="F14" s="66"/>
      <c r="G14" s="66"/>
      <c r="H14" s="66"/>
      <c r="I14" s="66"/>
      <c r="J14" s="67"/>
      <c r="K14" s="67"/>
      <c r="L14" s="68"/>
      <c r="M14" s="68"/>
      <c r="N14" s="68"/>
      <c r="O14" s="68"/>
      <c r="P14" s="68"/>
      <c r="Q14" s="68"/>
      <c r="R14" s="68"/>
      <c r="S14" s="68"/>
    </row>
    <row r="15" spans="1:19" ht="25.5" customHeight="1">
      <c r="A15" s="66"/>
      <c r="B15" s="65"/>
      <c r="C15" s="66"/>
      <c r="D15" s="66"/>
      <c r="E15" s="66"/>
      <c r="F15" s="66"/>
      <c r="G15" s="66"/>
      <c r="H15" s="66"/>
      <c r="I15" s="66"/>
      <c r="J15" s="67"/>
      <c r="K15" s="67"/>
      <c r="L15" s="68"/>
      <c r="M15" s="68"/>
      <c r="N15" s="68"/>
      <c r="O15" s="68"/>
      <c r="P15" s="68"/>
      <c r="Q15" s="68"/>
      <c r="R15" s="68"/>
      <c r="S15" s="68"/>
    </row>
    <row r="16" spans="1:17" ht="31.5" customHeight="1">
      <c r="A16" s="58" t="s">
        <v>163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44"/>
      <c r="O16" s="44"/>
      <c r="P16" s="44"/>
      <c r="Q16" s="44"/>
    </row>
  </sheetData>
  <sheetProtection/>
  <mergeCells count="21">
    <mergeCell ref="A1:S1"/>
    <mergeCell ref="A3:C3"/>
    <mergeCell ref="D4:F4"/>
    <mergeCell ref="J4:S4"/>
    <mergeCell ref="K5:L5"/>
    <mergeCell ref="Q5:R5"/>
    <mergeCell ref="A4:A6"/>
    <mergeCell ref="B4:B6"/>
    <mergeCell ref="S5:S6"/>
    <mergeCell ref="E5:E6"/>
    <mergeCell ref="F5:F6"/>
    <mergeCell ref="G4:G6"/>
    <mergeCell ref="H4:H6"/>
    <mergeCell ref="D5:D6"/>
    <mergeCell ref="J5:J6"/>
    <mergeCell ref="I4:I6"/>
    <mergeCell ref="C4:C6"/>
    <mergeCell ref="M5:M6"/>
    <mergeCell ref="N5:N6"/>
    <mergeCell ref="O5:O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workbookViewId="0" topLeftCell="A1">
      <selection activeCell="Q30" sqref="Q30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45" t="s">
        <v>223</v>
      </c>
      <c r="B1" s="45"/>
      <c r="C1" s="45"/>
    </row>
    <row r="2" spans="1:3" ht="21" customHeight="1">
      <c r="A2" s="45"/>
      <c r="B2" s="45"/>
      <c r="C2" s="46" t="s">
        <v>164</v>
      </c>
    </row>
    <row r="3" spans="1:3" ht="24.75" customHeight="1">
      <c r="A3" s="28" t="s">
        <v>3</v>
      </c>
      <c r="B3" s="28"/>
      <c r="C3" s="47" t="s">
        <v>4</v>
      </c>
    </row>
    <row r="4" spans="1:16" s="43" customFormat="1" ht="21.75" customHeight="1">
      <c r="A4" s="213" t="s">
        <v>165</v>
      </c>
      <c r="B4" s="48" t="s">
        <v>166</v>
      </c>
      <c r="C4" s="49"/>
      <c r="F4" s="50"/>
      <c r="P4" s="50"/>
    </row>
    <row r="5" spans="1:16" s="43" customFormat="1" ht="43.5" customHeight="1">
      <c r="A5" s="213"/>
      <c r="B5" s="51" t="s">
        <v>224</v>
      </c>
      <c r="C5" s="52" t="s">
        <v>225</v>
      </c>
      <c r="E5" s="53">
        <v>3.6</v>
      </c>
      <c r="F5" s="54">
        <v>0</v>
      </c>
      <c r="G5" s="54">
        <v>0.6</v>
      </c>
      <c r="H5" s="53">
        <v>3</v>
      </c>
      <c r="I5" s="54">
        <v>0</v>
      </c>
      <c r="J5" s="53">
        <v>3</v>
      </c>
      <c r="K5" s="53">
        <v>9.4</v>
      </c>
      <c r="L5" s="54">
        <v>0</v>
      </c>
      <c r="M5" s="54">
        <v>0.7</v>
      </c>
      <c r="N5" s="53">
        <v>8.7</v>
      </c>
      <c r="O5" s="54">
        <v>0</v>
      </c>
      <c r="P5" s="53">
        <v>8.7</v>
      </c>
    </row>
    <row r="6" spans="1:16" s="43" customFormat="1" ht="34.5" customHeight="1">
      <c r="A6" s="55" t="s">
        <v>168</v>
      </c>
      <c r="B6" s="56">
        <f>SUM(B7:B9)</f>
        <v>3</v>
      </c>
      <c r="C6" s="56">
        <f>SUM(C7:C9)</f>
        <v>3</v>
      </c>
      <c r="E6" s="50"/>
      <c r="G6" s="50"/>
      <c r="I6" s="50"/>
      <c r="J6" s="50"/>
      <c r="K6" s="50"/>
      <c r="L6" s="50"/>
      <c r="M6" s="50"/>
      <c r="N6" s="50"/>
      <c r="O6" s="50"/>
      <c r="P6" s="50"/>
    </row>
    <row r="7" spans="1:16" s="44" customFormat="1" ht="34.5" customHeight="1">
      <c r="A7" s="57" t="s">
        <v>169</v>
      </c>
      <c r="B7" s="56"/>
      <c r="C7" s="56"/>
      <c r="D7" s="58"/>
      <c r="E7" s="58"/>
      <c r="F7" s="58"/>
      <c r="G7" s="58"/>
      <c r="H7" s="58"/>
      <c r="I7" s="58"/>
      <c r="J7" s="58"/>
      <c r="K7" s="58"/>
      <c r="L7" s="58"/>
      <c r="M7" s="58"/>
      <c r="O7" s="58"/>
      <c r="P7" s="58"/>
    </row>
    <row r="8" spans="1:16" s="44" customFormat="1" ht="34.5" customHeight="1">
      <c r="A8" s="59" t="s">
        <v>170</v>
      </c>
      <c r="B8" s="56"/>
      <c r="C8" s="60"/>
      <c r="D8" s="58"/>
      <c r="E8" s="58"/>
      <c r="G8" s="58"/>
      <c r="H8" s="58"/>
      <c r="I8" s="58"/>
      <c r="J8" s="58"/>
      <c r="K8" s="58"/>
      <c r="L8" s="58"/>
      <c r="M8" s="58"/>
      <c r="O8" s="58"/>
      <c r="P8" s="58"/>
    </row>
    <row r="9" spans="1:16" s="44" customFormat="1" ht="34.5" customHeight="1">
      <c r="A9" s="59" t="s">
        <v>171</v>
      </c>
      <c r="B9" s="56">
        <f>SUM(B10:B11)</f>
        <v>3</v>
      </c>
      <c r="C9" s="56">
        <f>SUM(C10:C11)</f>
        <v>3</v>
      </c>
      <c r="D9" s="58"/>
      <c r="E9" s="58"/>
      <c r="H9" s="58"/>
      <c r="I9" s="58"/>
      <c r="L9" s="58"/>
      <c r="N9" s="58"/>
      <c r="P9" s="58"/>
    </row>
    <row r="10" spans="1:9" s="44" customFormat="1" ht="34.5" customHeight="1">
      <c r="A10" s="59" t="s">
        <v>172</v>
      </c>
      <c r="B10" s="56"/>
      <c r="C10" s="56"/>
      <c r="D10" s="58"/>
      <c r="E10" s="58"/>
      <c r="F10" s="58"/>
      <c r="G10" s="58"/>
      <c r="H10" s="58"/>
      <c r="I10" s="58"/>
    </row>
    <row r="11" spans="1:8" s="44" customFormat="1" ht="34.5" customHeight="1">
      <c r="A11" s="59" t="s">
        <v>173</v>
      </c>
      <c r="B11" s="56">
        <v>3</v>
      </c>
      <c r="C11" s="56">
        <v>3</v>
      </c>
      <c r="D11" s="58"/>
      <c r="E11" s="58"/>
      <c r="F11" s="58"/>
      <c r="G11" s="58"/>
      <c r="H11" s="58"/>
    </row>
    <row r="12" spans="1:22" ht="12.7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44"/>
    </row>
    <row r="13" spans="1:3" ht="24" customHeight="1">
      <c r="A13" s="200"/>
      <c r="B13" s="200"/>
      <c r="C13" s="200"/>
    </row>
  </sheetData>
  <sheetProtection/>
  <mergeCells count="2"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14"/>
  <sheetViews>
    <sheetView showGridLines="0" showZeros="0" workbookViewId="0" topLeftCell="A1">
      <selection activeCell="A2" sqref="A2"/>
    </sheetView>
  </sheetViews>
  <sheetFormatPr defaultColWidth="6.83203125" defaultRowHeight="19.5" customHeight="1"/>
  <cols>
    <col min="1" max="1" width="42.83203125" style="21" customWidth="1"/>
    <col min="2" max="4" width="7.16015625" style="22" customWidth="1"/>
    <col min="5" max="5" width="47" style="22" customWidth="1"/>
    <col min="6" max="6" width="39.5" style="22" customWidth="1"/>
    <col min="7" max="195" width="6.83203125" style="23" customWidth="1"/>
    <col min="196" max="196" width="6.83203125" style="0" customWidth="1"/>
  </cols>
  <sheetData>
    <row r="1" spans="1:6" s="17" customFormat="1" ht="36.75" customHeight="1">
      <c r="A1" s="24" t="s">
        <v>226</v>
      </c>
      <c r="B1" s="25"/>
      <c r="C1" s="25"/>
      <c r="D1" s="25"/>
      <c r="E1" s="25"/>
      <c r="F1" s="25"/>
    </row>
    <row r="2" spans="1:6" s="17" customFormat="1" ht="24" customHeight="1">
      <c r="A2" s="26"/>
      <c r="B2" s="26"/>
      <c r="C2" s="26"/>
      <c r="D2" s="26"/>
      <c r="E2" s="26"/>
      <c r="F2" s="27" t="s">
        <v>174</v>
      </c>
    </row>
    <row r="3" spans="1:6" s="17" customFormat="1" ht="15" customHeight="1">
      <c r="A3" s="226" t="s">
        <v>175</v>
      </c>
      <c r="B3" s="226"/>
      <c r="C3" s="226"/>
      <c r="D3" s="29"/>
      <c r="E3" s="29"/>
      <c r="F3" s="30" t="s">
        <v>4</v>
      </c>
    </row>
    <row r="4" spans="1:6" s="18" customFormat="1" ht="24" customHeight="1">
      <c r="A4" s="248" t="s">
        <v>37</v>
      </c>
      <c r="B4" s="192" t="s">
        <v>176</v>
      </c>
      <c r="C4" s="192"/>
      <c r="D4" s="192"/>
      <c r="E4" s="192" t="s">
        <v>53</v>
      </c>
      <c r="F4" s="249" t="s">
        <v>167</v>
      </c>
    </row>
    <row r="5" spans="1:6" s="18" customFormat="1" ht="24.75" customHeight="1">
      <c r="A5" s="248"/>
      <c r="B5" s="192"/>
      <c r="C5" s="192"/>
      <c r="D5" s="192"/>
      <c r="E5" s="192"/>
      <c r="F5" s="249"/>
    </row>
    <row r="6" spans="1:6" s="19" customFormat="1" ht="38.25" customHeight="1">
      <c r="A6" s="248"/>
      <c r="B6" s="31" t="s">
        <v>54</v>
      </c>
      <c r="C6" s="31" t="s">
        <v>55</v>
      </c>
      <c r="D6" s="31" t="s">
        <v>56</v>
      </c>
      <c r="E6" s="192"/>
      <c r="F6" s="249"/>
    </row>
    <row r="7" spans="1:195" s="20" customFormat="1" ht="35.25" customHeight="1">
      <c r="A7" s="32"/>
      <c r="B7" s="33"/>
      <c r="C7" s="33"/>
      <c r="D7" s="33"/>
      <c r="E7" s="34" t="s">
        <v>40</v>
      </c>
      <c r="F7" s="35">
        <f>SUM(F8:F11)</f>
        <v>0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</row>
    <row r="8" spans="1:6" ht="30" customHeight="1">
      <c r="A8" s="37"/>
      <c r="B8" s="38"/>
      <c r="C8" s="38"/>
      <c r="D8" s="38"/>
      <c r="E8" s="39"/>
      <c r="F8" s="40"/>
    </row>
    <row r="9" spans="1:6" ht="30" customHeight="1">
      <c r="A9" s="37"/>
      <c r="B9" s="38"/>
      <c r="C9" s="38"/>
      <c r="D9" s="38"/>
      <c r="E9" s="39"/>
      <c r="F9" s="40"/>
    </row>
    <row r="10" spans="1:6" ht="30" customHeight="1">
      <c r="A10" s="37"/>
      <c r="B10" s="38"/>
      <c r="C10" s="38"/>
      <c r="D10" s="38"/>
      <c r="E10" s="39"/>
      <c r="F10" s="40"/>
    </row>
    <row r="11" spans="1:6" ht="30" customHeight="1">
      <c r="A11" s="37"/>
      <c r="B11" s="38"/>
      <c r="C11" s="38"/>
      <c r="D11" s="38"/>
      <c r="E11" s="39"/>
      <c r="F11" s="40"/>
    </row>
    <row r="12" spans="1:6" ht="19.5" customHeight="1">
      <c r="A12" s="41" t="s">
        <v>177</v>
      </c>
      <c r="D12" s="42"/>
      <c r="E12" s="42"/>
      <c r="F12" s="42"/>
    </row>
    <row r="13" spans="1:6" ht="19.5" customHeight="1">
      <c r="A13" s="250"/>
      <c r="B13" s="250"/>
      <c r="C13" s="250"/>
      <c r="D13" s="250"/>
      <c r="E13" s="250"/>
      <c r="F13" s="250"/>
    </row>
    <row r="14" spans="1:6" ht="12">
      <c r="A14" s="250"/>
      <c r="B14" s="250"/>
      <c r="C14" s="250"/>
      <c r="D14" s="250"/>
      <c r="E14" s="250"/>
      <c r="F14" s="250"/>
    </row>
  </sheetData>
  <sheetProtection/>
  <mergeCells count="6">
    <mergeCell ref="A3:C3"/>
    <mergeCell ref="A4:A6"/>
    <mergeCell ref="E4:E6"/>
    <mergeCell ref="F4:F6"/>
    <mergeCell ref="B4:D5"/>
    <mergeCell ref="A13:F14"/>
  </mergeCells>
  <printOptions horizontalCentered="1"/>
  <pageMargins left="0.39" right="0.39" top="0.98" bottom="0.98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workbookViewId="0" topLeftCell="A1">
      <selection activeCell="A2" sqref="A2"/>
    </sheetView>
  </sheetViews>
  <sheetFormatPr defaultColWidth="9.33203125" defaultRowHeight="12.75" customHeight="1"/>
  <cols>
    <col min="1" max="1" width="12" style="1" customWidth="1"/>
    <col min="2" max="2" width="9.33203125" style="1" customWidth="1"/>
    <col min="3" max="3" width="6.33203125" style="1" bestFit="1" customWidth="1"/>
    <col min="4" max="4" width="9" style="1" bestFit="1" customWidth="1"/>
    <col min="5" max="5" width="12" style="1" customWidth="1"/>
    <col min="6" max="6" width="9.83203125" style="1" customWidth="1"/>
    <col min="7" max="7" width="9" style="1" customWidth="1"/>
    <col min="8" max="8" width="6.83203125" style="1" customWidth="1"/>
    <col min="9" max="9" width="12" style="1" customWidth="1"/>
    <col min="10" max="10" width="8.16015625" style="1" customWidth="1"/>
    <col min="11" max="11" width="9.16015625" style="1" customWidth="1"/>
    <col min="12" max="12" width="12" style="1" customWidth="1"/>
    <col min="13" max="13" width="9.83203125" style="1" customWidth="1"/>
    <col min="14" max="14" width="9.66015625" style="1" customWidth="1"/>
    <col min="15" max="15" width="9" style="1" customWidth="1"/>
    <col min="16" max="22" width="9.16015625" style="1" customWidth="1"/>
    <col min="23" max="16384" width="9.33203125" style="1" customWidth="1"/>
  </cols>
  <sheetData>
    <row r="1" spans="1:22" ht="22.5">
      <c r="A1" s="2" t="s">
        <v>227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V2" s="15" t="s">
        <v>178</v>
      </c>
    </row>
    <row r="3" spans="1:22" ht="12.75" customHeight="1">
      <c r="A3" s="3" t="s">
        <v>175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16" t="s">
        <v>4</v>
      </c>
    </row>
    <row r="4" spans="1:22" ht="12.75" customHeight="1">
      <c r="A4" s="255" t="s">
        <v>37</v>
      </c>
      <c r="B4" s="255" t="s">
        <v>144</v>
      </c>
      <c r="C4" s="251" t="s">
        <v>86</v>
      </c>
      <c r="D4" s="251"/>
      <c r="E4" s="251"/>
      <c r="F4" s="251"/>
      <c r="G4" s="251"/>
      <c r="H4" s="251"/>
      <c r="I4" s="251"/>
      <c r="J4" s="251"/>
      <c r="K4" s="251"/>
      <c r="L4" s="251"/>
      <c r="M4" s="244" t="s">
        <v>179</v>
      </c>
      <c r="N4" s="244" t="s">
        <v>180</v>
      </c>
      <c r="O4" s="252" t="s">
        <v>181</v>
      </c>
      <c r="P4" s="253"/>
      <c r="Q4" s="253"/>
      <c r="R4" s="254"/>
      <c r="S4" s="252" t="s">
        <v>182</v>
      </c>
      <c r="T4" s="253"/>
      <c r="U4" s="253"/>
      <c r="V4" s="254"/>
    </row>
    <row r="5" spans="1:22" ht="30" customHeight="1">
      <c r="A5" s="256"/>
      <c r="B5" s="256"/>
      <c r="C5" s="251" t="s">
        <v>40</v>
      </c>
      <c r="D5" s="192" t="s">
        <v>9</v>
      </c>
      <c r="E5" s="192"/>
      <c r="F5" s="192" t="s">
        <v>13</v>
      </c>
      <c r="G5" s="192" t="s">
        <v>15</v>
      </c>
      <c r="H5" s="192" t="s">
        <v>17</v>
      </c>
      <c r="I5" s="192" t="s">
        <v>19</v>
      </c>
      <c r="J5" s="192" t="s">
        <v>21</v>
      </c>
      <c r="K5" s="192"/>
      <c r="L5" s="192" t="s">
        <v>24</v>
      </c>
      <c r="M5" s="245"/>
      <c r="N5" s="245"/>
      <c r="O5" s="244" t="s">
        <v>183</v>
      </c>
      <c r="P5" s="244" t="s">
        <v>184</v>
      </c>
      <c r="Q5" s="244" t="s">
        <v>185</v>
      </c>
      <c r="R5" s="244" t="s">
        <v>186</v>
      </c>
      <c r="S5" s="244" t="s">
        <v>183</v>
      </c>
      <c r="T5" s="244" t="s">
        <v>184</v>
      </c>
      <c r="U5" s="244" t="s">
        <v>185</v>
      </c>
      <c r="V5" s="244" t="s">
        <v>186</v>
      </c>
    </row>
    <row r="6" spans="1:22" ht="63.75" customHeight="1">
      <c r="A6" s="257"/>
      <c r="B6" s="257"/>
      <c r="C6" s="251"/>
      <c r="D6" s="7" t="s">
        <v>43</v>
      </c>
      <c r="E6" s="6" t="s">
        <v>44</v>
      </c>
      <c r="F6" s="192"/>
      <c r="G6" s="192"/>
      <c r="H6" s="192"/>
      <c r="I6" s="192"/>
      <c r="J6" s="7" t="s">
        <v>43</v>
      </c>
      <c r="K6" s="7" t="s">
        <v>44</v>
      </c>
      <c r="L6" s="192"/>
      <c r="M6" s="246"/>
      <c r="N6" s="246"/>
      <c r="O6" s="246"/>
      <c r="P6" s="246"/>
      <c r="Q6" s="246"/>
      <c r="R6" s="246"/>
      <c r="S6" s="246"/>
      <c r="T6" s="246"/>
      <c r="U6" s="246"/>
      <c r="V6" s="246"/>
    </row>
    <row r="7" spans="1:22" ht="12.7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4"/>
      <c r="P7" s="14"/>
      <c r="Q7" s="14"/>
      <c r="R7" s="14"/>
      <c r="S7" s="14"/>
      <c r="T7" s="14"/>
      <c r="U7" s="14"/>
      <c r="V7" s="14"/>
    </row>
    <row r="8" spans="1:22" ht="12.75" customHeight="1">
      <c r="A8" s="8"/>
      <c r="B8" s="8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14"/>
      <c r="S8" s="14"/>
      <c r="T8" s="14"/>
      <c r="U8" s="14"/>
      <c r="V8" s="14"/>
    </row>
    <row r="9" spans="1:22" ht="12.75" customHeight="1">
      <c r="A9" s="8"/>
      <c r="B9" s="8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4"/>
      <c r="P9" s="14"/>
      <c r="Q9" s="14"/>
      <c r="R9" s="14"/>
      <c r="S9" s="14"/>
      <c r="T9" s="14"/>
      <c r="U9" s="14"/>
      <c r="V9" s="14"/>
    </row>
    <row r="10" spans="1:22" ht="12.75" customHeight="1">
      <c r="A10" s="8"/>
      <c r="B10" s="8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4"/>
      <c r="P10" s="14"/>
      <c r="Q10" s="14"/>
      <c r="R10" s="14"/>
      <c r="S10" s="14"/>
      <c r="T10" s="14"/>
      <c r="U10" s="14"/>
      <c r="V10" s="14"/>
    </row>
    <row r="11" spans="1:22" ht="12.75" customHeight="1">
      <c r="A11" s="8"/>
      <c r="B11" s="8"/>
      <c r="C11" s="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4"/>
      <c r="P11" s="14"/>
      <c r="Q11" s="14"/>
      <c r="R11" s="14"/>
      <c r="S11" s="14"/>
      <c r="T11" s="14"/>
      <c r="U11" s="14"/>
      <c r="V11" s="14"/>
    </row>
    <row r="12" spans="1:22" ht="12.75" customHeight="1">
      <c r="A12" s="5"/>
      <c r="B12" s="5"/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4"/>
      <c r="P12" s="14"/>
      <c r="Q12" s="14"/>
      <c r="R12" s="14"/>
      <c r="S12" s="14"/>
      <c r="T12" s="14"/>
      <c r="U12" s="14"/>
      <c r="V12" s="14"/>
    </row>
    <row r="13" spans="1:22" ht="12.75" customHeight="1">
      <c r="A13" s="5"/>
      <c r="B13" s="5"/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4"/>
      <c r="P13" s="14"/>
      <c r="Q13" s="14"/>
      <c r="R13" s="14"/>
      <c r="S13" s="14"/>
      <c r="T13" s="14"/>
      <c r="U13" s="14"/>
      <c r="V13" s="14"/>
    </row>
    <row r="14" spans="1:22" ht="12.75" customHeight="1">
      <c r="A14" s="5"/>
      <c r="B14" s="5"/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4"/>
      <c r="P14" s="14"/>
      <c r="Q14" s="14"/>
      <c r="R14" s="14"/>
      <c r="S14" s="14"/>
      <c r="T14" s="14"/>
      <c r="U14" s="14"/>
      <c r="V14" s="14"/>
    </row>
    <row r="15" spans="1:22" ht="12.75" customHeight="1">
      <c r="A15" s="5"/>
      <c r="B15" s="5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4"/>
      <c r="P15" s="14"/>
      <c r="Q15" s="14"/>
      <c r="R15" s="14"/>
      <c r="S15" s="14"/>
      <c r="T15" s="14"/>
      <c r="U15" s="14"/>
      <c r="V15" s="14"/>
    </row>
    <row r="16" spans="1:22" ht="12.75" customHeight="1">
      <c r="A16" s="13" t="s">
        <v>148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ht="12.75" customHeight="1">
      <c r="A17" s="13"/>
    </row>
  </sheetData>
  <sheetProtection/>
  <mergeCells count="23"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C4:L4"/>
    <mergeCell ref="O4:R4"/>
    <mergeCell ref="V5:V6"/>
    <mergeCell ref="P5:P6"/>
    <mergeCell ref="Q5:Q6"/>
    <mergeCell ref="R5:R6"/>
    <mergeCell ref="S5:S6"/>
    <mergeCell ref="T5:T6"/>
    <mergeCell ref="U5:U6"/>
  </mergeCells>
  <printOptions horizontalCentered="1"/>
  <pageMargins left="0" right="0" top="0.7083333333333334" bottom="0" header="0.5118055555555555" footer="0.5118055555555555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2018-01-26T05:37:19Z</cp:lastPrinted>
  <dcterms:created xsi:type="dcterms:W3CDTF">2017-01-26T02:06:17Z</dcterms:created>
  <dcterms:modified xsi:type="dcterms:W3CDTF">2022-05-13T06:02:04Z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F115000DD76F4EC296BDD41BE77814D7</vt:lpwstr>
  </property>
</Properties>
</file>