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<sst xmlns="http://schemas.openxmlformats.org/spreadsheetml/2006/main" count="129" uniqueCount="91">
  <si>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</si>
  <si>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</si>
  <si>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         投保作物：玉米                      单位保险金额（元/亩）：370.00      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</si>
  <si>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</si>
  <si>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</si>
  <si>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</si>
  <si>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</si>
  <si>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</si>
  <si>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</si>
  <si>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</si>
  <si>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</si>
  <si>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</si>
  <si>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</si>
  <si>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</si>
  <si>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</si>
  <si>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祝*久</t>
  </si>
  <si>
    <t>21041119*****00818</t>
  </si>
  <si>
    <t>139****0411</t>
  </si>
  <si>
    <t>荒地村</t>
  </si>
  <si>
    <t>2731********6881</t>
  </si>
  <si>
    <t>千金信用合作社</t>
  </si>
  <si>
    <t>咸*哲</t>
  </si>
  <si>
    <t>21041119*****80815</t>
  </si>
  <si>
    <t>158****4355</t>
  </si>
  <si>
    <t>2731********7807</t>
  </si>
  <si>
    <t>楚*银</t>
  </si>
  <si>
    <t>21041119*****30811</t>
  </si>
  <si>
    <t>159****4474</t>
  </si>
  <si>
    <t>2731********7690</t>
  </si>
  <si>
    <t>徐*</t>
  </si>
  <si>
    <t>21041119*****10824</t>
  </si>
  <si>
    <t>134****2136</t>
  </si>
  <si>
    <t>2731********8051</t>
  </si>
  <si>
    <t>朱*财</t>
  </si>
  <si>
    <t>21041119*****50811</t>
  </si>
  <si>
    <t>150****7079</t>
  </si>
  <si>
    <t>3731********8094</t>
  </si>
  <si>
    <t>佟*龙</t>
  </si>
  <si>
    <t>159****1364</t>
  </si>
  <si>
    <t>2731********6283</t>
  </si>
  <si>
    <t>付*春</t>
  </si>
  <si>
    <t>21041119*****20839</t>
  </si>
  <si>
    <t>138****9485</t>
  </si>
  <si>
    <t>6210********0359531</t>
  </si>
  <si>
    <t>张*梅</t>
  </si>
  <si>
    <t>21041119*****60828</t>
  </si>
  <si>
    <t>136****1277</t>
  </si>
  <si>
    <t>2731********8385</t>
  </si>
  <si>
    <t>赵*菊</t>
  </si>
  <si>
    <t>21041119*****5082X</t>
  </si>
  <si>
    <t>150****1422</t>
  </si>
  <si>
    <t>2753********332786</t>
  </si>
  <si>
    <t>刘*</t>
  </si>
  <si>
    <t>21041119*****20831</t>
  </si>
  <si>
    <t>151****612</t>
  </si>
  <si>
    <t>2731********7991</t>
  </si>
  <si>
    <t>谢*芝</t>
  </si>
  <si>
    <t>21041119*****70821</t>
  </si>
  <si>
    <t>150****7112</t>
  </si>
  <si>
    <t>2731********8017</t>
  </si>
  <si>
    <t>吕*玖</t>
  </si>
  <si>
    <t>21041119*****6081X</t>
  </si>
  <si>
    <t>130****9851</t>
  </si>
  <si>
    <t>2731********505978</t>
  </si>
  <si>
    <t>刘*艳</t>
  </si>
  <si>
    <t>183****7303</t>
  </si>
  <si>
    <t>2731********8213</t>
  </si>
  <si>
    <t>徐*海</t>
  </si>
  <si>
    <t>21041119*****80817</t>
  </si>
  <si>
    <t>136****4408</t>
  </si>
  <si>
    <t>6210********5415116</t>
  </si>
  <si>
    <t>崔*平</t>
  </si>
  <si>
    <t>21041119*****10829</t>
  </si>
  <si>
    <t>139****7724</t>
  </si>
  <si>
    <t>2731********8289</t>
  </si>
  <si>
    <t>董*艳</t>
  </si>
  <si>
    <t>21041119*****20829</t>
  </si>
  <si>
    <t>173****6551</t>
  </si>
  <si>
    <t>6210********5411370</t>
  </si>
  <si>
    <t>徐*军</t>
  </si>
  <si>
    <t>21041119*****10810</t>
  </si>
  <si>
    <t>132****4299</t>
  </si>
  <si>
    <t>2731********6478</t>
  </si>
  <si>
    <t>王*艳</t>
  </si>
  <si>
    <t>21041119*****30824</t>
  </si>
  <si>
    <t>159****0557</t>
  </si>
  <si>
    <t>2731********878585</t>
  </si>
  <si>
    <t>张*国</t>
  </si>
  <si>
    <t>21041119*****30816</t>
  </si>
  <si>
    <t>135****4270</t>
  </si>
  <si>
    <t>2731********6099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</si>
</sst>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1114425</xdr:colOff>
      <xdr:row>3</xdr:row>
      <xdr:rowOff>114300</xdr:rowOff>
    </xdr:to>
    <xdr:pic>
      <xdr:nvPicPr>
        <xdr:cNvPr id="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="110" zoomScaleNormal="110" workbookViewId="0" topLeftCell="A5">
      <selection activeCell="C8" sqref="C8"/>
    </sheetView>
  </sheetViews>
  <sheetFormatPr defaultColWidth="9.00390625" defaultRowHeight="14.25"/>
  <cols>
    <col min="1" max="1" width="5.75390625" style="0" customWidth="1"/>
    <col min="2" max="2" width="10.00390625" style="0" customWidth="1"/>
    <col min="3" max="3" width="15.875" style="0" customWidth="1"/>
    <col min="4" max="4" width="10.75390625" style="0" customWidth="1"/>
    <col min="5" max="5" width="4.50390625" style="1" customWidth="1"/>
    <col min="6" max="6" width="9.75390625" style="0" customWidth="1"/>
    <col min="7" max="7" width="10.125" style="0" customWidth="1"/>
    <col min="8" max="8" width="8.25390625" style="2" customWidth="1"/>
    <col min="9" max="9" width="10.25390625" style="3" customWidth="1"/>
    <col min="10" max="10" width="8.875" style="0" customWidth="1"/>
    <col min="11" max="11" width="17.25390625" style="0" customWidth="1"/>
    <col min="12" max="13" width="13.25390625" style="0" customWidth="1"/>
  </cols>
  <sheetData>
    <row r="1" ht="9" customHeight="1"/>
    <row r="2" spans="1:1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63.75" customHeight="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4.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12" t="s">
        <v>11</v>
      </c>
      <c r="J6" s="7" t="s">
        <v>12</v>
      </c>
      <c r="K6" s="7" t="s">
        <v>13</v>
      </c>
      <c r="L6" s="7" t="s">
        <v>14</v>
      </c>
    </row>
    <row r="7" spans="1:12" ht="16.5" customHeight="1">
      <c r="A7" s="7">
        <v>1</v>
      </c>
      <c r="B7" s="9" t="s">
        <v>15</v>
      </c>
      <c r="C7" s="10" t="s">
        <v>16</v>
      </c>
      <c r="D7" s="9" t="s">
        <v>17</v>
      </c>
      <c r="E7" s="11">
        <v>1</v>
      </c>
      <c r="F7" s="9" t="s">
        <v>18</v>
      </c>
      <c r="G7" s="7">
        <v>3.5</v>
      </c>
      <c r="H7" s="8">
        <f>ROUND(G7*22.57,2)</f>
        <v>79</v>
      </c>
      <c r="I7" s="8">
        <f>ROUND(H7*0.2,2)</f>
        <v>15.8</v>
      </c>
      <c r="J7" s="8">
        <f>H7-I7</f>
        <v>63.2</v>
      </c>
      <c r="K7" s="10" t="s">
        <v>19</v>
      </c>
      <c r="L7" s="13" t="s">
        <v>20</v>
      </c>
    </row>
    <row r="8" spans="1:12" ht="16.5" customHeight="1">
      <c r="A8" s="7">
        <v>2</v>
      </c>
      <c r="B8" s="9" t="s">
        <v>21</v>
      </c>
      <c r="C8" s="10" t="s">
        <v>22</v>
      </c>
      <c r="D8" s="9" t="s">
        <v>23</v>
      </c>
      <c r="E8" s="11">
        <v>2</v>
      </c>
      <c r="F8" s="9" t="s">
        <v>18</v>
      </c>
      <c r="G8" s="7">
        <v>2</v>
      </c>
      <c r="H8" s="8">
        <f aca="true" t="shared" si="0" ref="H8:H25">ROUND(G8*22.57,2)</f>
        <v>45.14</v>
      </c>
      <c r="I8" s="8">
        <f aca="true" t="shared" si="1" ref="I8:I25">ROUND(H8*0.2,2)</f>
        <v>9.03</v>
      </c>
      <c r="J8" s="8">
        <f aca="true" t="shared" si="2" ref="J8:J25">H8-I8</f>
        <v>36.11</v>
      </c>
      <c r="K8" s="10" t="s">
        <v>24</v>
      </c>
      <c r="L8" s="13" t="s">
        <v>20</v>
      </c>
    </row>
    <row r="9" spans="1:12" ht="16.5" customHeight="1">
      <c r="A9" s="7">
        <v>3</v>
      </c>
      <c r="B9" s="9" t="s">
        <v>25</v>
      </c>
      <c r="C9" s="10" t="s">
        <v>26</v>
      </c>
      <c r="D9" s="9" t="s">
        <v>27</v>
      </c>
      <c r="E9" s="11">
        <v>3</v>
      </c>
      <c r="F9" s="9" t="s">
        <v>18</v>
      </c>
      <c r="G9" s="7">
        <v>1.5</v>
      </c>
      <c r="H9" s="8">
        <f t="shared" si="0"/>
        <v>33.86</v>
      </c>
      <c r="I9" s="8">
        <f t="shared" si="1"/>
        <v>6.77</v>
      </c>
      <c r="J9" s="8">
        <f t="shared" si="2"/>
        <v>27.09</v>
      </c>
      <c r="K9" s="10" t="s">
        <v>28</v>
      </c>
      <c r="L9" s="13" t="s">
        <v>20</v>
      </c>
    </row>
    <row r="10" spans="1:12" ht="16.5" customHeight="1">
      <c r="A10" s="7">
        <v>4</v>
      </c>
      <c r="B10" s="9" t="s">
        <v>29</v>
      </c>
      <c r="C10" s="10" t="s">
        <v>30</v>
      </c>
      <c r="D10" s="9" t="s">
        <v>31</v>
      </c>
      <c r="E10" s="11">
        <v>4</v>
      </c>
      <c r="F10" s="9" t="s">
        <v>18</v>
      </c>
      <c r="G10" s="7">
        <v>1.5</v>
      </c>
      <c r="H10" s="8">
        <f t="shared" si="0"/>
        <v>33.86</v>
      </c>
      <c r="I10" s="8">
        <f t="shared" si="1"/>
        <v>6.77</v>
      </c>
      <c r="J10" s="8">
        <f t="shared" si="2"/>
        <v>27.09</v>
      </c>
      <c r="K10" s="10" t="s">
        <v>32</v>
      </c>
      <c r="L10" s="13" t="s">
        <v>20</v>
      </c>
    </row>
    <row r="11" spans="1:12" ht="16.5" customHeight="1">
      <c r="A11" s="7">
        <v>5</v>
      </c>
      <c r="B11" s="9" t="s">
        <v>33</v>
      </c>
      <c r="C11" s="10" t="s">
        <v>34</v>
      </c>
      <c r="D11" s="9" t="s">
        <v>35</v>
      </c>
      <c r="E11" s="11">
        <v>5</v>
      </c>
      <c r="F11" s="9" t="s">
        <v>18</v>
      </c>
      <c r="G11" s="7">
        <v>4.5</v>
      </c>
      <c r="H11" s="8">
        <f t="shared" si="0"/>
        <v>101.57</v>
      </c>
      <c r="I11" s="8">
        <f t="shared" si="1"/>
        <v>20.31</v>
      </c>
      <c r="J11" s="8">
        <f t="shared" si="2"/>
        <v>81.25999999999999</v>
      </c>
      <c r="K11" s="10" t="s">
        <v>36</v>
      </c>
      <c r="L11" s="13" t="s">
        <v>20</v>
      </c>
    </row>
    <row r="12" spans="1:12" ht="16.5" customHeight="1">
      <c r="A12" s="7">
        <v>6</v>
      </c>
      <c r="B12" s="9" t="s">
        <v>37</v>
      </c>
      <c r="C12" s="10" t="s">
        <v>26</v>
      </c>
      <c r="D12" s="9" t="s">
        <v>38</v>
      </c>
      <c r="E12" s="11">
        <v>6</v>
      </c>
      <c r="F12" s="9" t="s">
        <v>18</v>
      </c>
      <c r="G12" s="7">
        <v>11</v>
      </c>
      <c r="H12" s="8">
        <f t="shared" si="0"/>
        <v>248.27</v>
      </c>
      <c r="I12" s="8">
        <f t="shared" si="1"/>
        <v>49.65</v>
      </c>
      <c r="J12" s="8">
        <f t="shared" si="2"/>
        <v>198.62</v>
      </c>
      <c r="K12" s="10" t="s">
        <v>39</v>
      </c>
      <c r="L12" s="13" t="s">
        <v>20</v>
      </c>
    </row>
    <row r="13" spans="1:12" ht="16.5" customHeight="1">
      <c r="A13" s="7">
        <v>7</v>
      </c>
      <c r="B13" s="9" t="s">
        <v>40</v>
      </c>
      <c r="C13" s="10" t="s">
        <v>41</v>
      </c>
      <c r="D13" s="9" t="s">
        <v>42</v>
      </c>
      <c r="E13" s="11">
        <v>7</v>
      </c>
      <c r="F13" s="9" t="s">
        <v>18</v>
      </c>
      <c r="G13" s="7">
        <v>2.5</v>
      </c>
      <c r="H13" s="8">
        <f t="shared" si="0"/>
        <v>56.43</v>
      </c>
      <c r="I13" s="8">
        <f t="shared" si="1"/>
        <v>11.29</v>
      </c>
      <c r="J13" s="8">
        <f t="shared" si="2"/>
        <v>45.14</v>
      </c>
      <c r="K13" s="10" t="s">
        <v>43</v>
      </c>
      <c r="L13" s="13" t="s">
        <v>20</v>
      </c>
    </row>
    <row r="14" spans="1:12" ht="16.5" customHeight="1">
      <c r="A14" s="7">
        <v>8</v>
      </c>
      <c r="B14" s="9" t="s">
        <v>44</v>
      </c>
      <c r="C14" s="10" t="s">
        <v>45</v>
      </c>
      <c r="D14" s="9" t="s">
        <v>46</v>
      </c>
      <c r="E14" s="11">
        <v>8</v>
      </c>
      <c r="F14" s="9" t="s">
        <v>18</v>
      </c>
      <c r="G14" s="7">
        <v>1.5</v>
      </c>
      <c r="H14" s="8">
        <f t="shared" si="0"/>
        <v>33.86</v>
      </c>
      <c r="I14" s="8">
        <f t="shared" si="1"/>
        <v>6.77</v>
      </c>
      <c r="J14" s="8">
        <f t="shared" si="2"/>
        <v>27.09</v>
      </c>
      <c r="K14" s="10" t="s">
        <v>47</v>
      </c>
      <c r="L14" s="13" t="s">
        <v>20</v>
      </c>
    </row>
    <row r="15" spans="1:12" ht="16.5" customHeight="1">
      <c r="A15" s="7">
        <v>9</v>
      </c>
      <c r="B15" s="9" t="s">
        <v>48</v>
      </c>
      <c r="C15" s="10" t="s">
        <v>49</v>
      </c>
      <c r="D15" s="9" t="s">
        <v>50</v>
      </c>
      <c r="E15" s="11">
        <v>9</v>
      </c>
      <c r="F15" s="9" t="s">
        <v>18</v>
      </c>
      <c r="G15" s="7">
        <v>1</v>
      </c>
      <c r="H15" s="8">
        <f t="shared" si="0"/>
        <v>22.57</v>
      </c>
      <c r="I15" s="8">
        <f t="shared" si="1"/>
        <v>4.51</v>
      </c>
      <c r="J15" s="8">
        <f t="shared" si="2"/>
        <v>18.060000000000002</v>
      </c>
      <c r="K15" s="10" t="s">
        <v>51</v>
      </c>
      <c r="L15" s="13" t="s">
        <v>20</v>
      </c>
    </row>
    <row r="16" spans="1:12" ht="16.5" customHeight="1">
      <c r="A16" s="7">
        <v>10</v>
      </c>
      <c r="B16" s="9" t="s">
        <v>52</v>
      </c>
      <c r="C16" s="10" t="s">
        <v>53</v>
      </c>
      <c r="D16" s="9" t="s">
        <v>54</v>
      </c>
      <c r="E16" s="11">
        <v>10</v>
      </c>
      <c r="F16" s="9" t="s">
        <v>18</v>
      </c>
      <c r="G16" s="7">
        <v>2</v>
      </c>
      <c r="H16" s="8">
        <f t="shared" si="0"/>
        <v>45.14</v>
      </c>
      <c r="I16" s="8">
        <f t="shared" si="1"/>
        <v>9.03</v>
      </c>
      <c r="J16" s="8">
        <f t="shared" si="2"/>
        <v>36.11</v>
      </c>
      <c r="K16" s="10" t="s">
        <v>55</v>
      </c>
      <c r="L16" s="13" t="s">
        <v>20</v>
      </c>
    </row>
    <row r="17" spans="1:12" ht="16.5" customHeight="1">
      <c r="A17" s="7">
        <v>11</v>
      </c>
      <c r="B17" s="9" t="s">
        <v>56</v>
      </c>
      <c r="C17" s="10" t="s">
        <v>57</v>
      </c>
      <c r="D17" s="9" t="s">
        <v>58</v>
      </c>
      <c r="E17" s="11">
        <v>11</v>
      </c>
      <c r="F17" s="9" t="s">
        <v>18</v>
      </c>
      <c r="G17" s="7">
        <v>2</v>
      </c>
      <c r="H17" s="8">
        <f t="shared" si="0"/>
        <v>45.14</v>
      </c>
      <c r="I17" s="8">
        <f t="shared" si="1"/>
        <v>9.03</v>
      </c>
      <c r="J17" s="8">
        <f t="shared" si="2"/>
        <v>36.11</v>
      </c>
      <c r="K17" s="10" t="s">
        <v>59</v>
      </c>
      <c r="L17" s="13" t="s">
        <v>20</v>
      </c>
    </row>
    <row r="18" spans="1:12" ht="16.5" customHeight="1">
      <c r="A18" s="7">
        <v>12</v>
      </c>
      <c r="B18" s="9" t="s">
        <v>60</v>
      </c>
      <c r="C18" s="10" t="s">
        <v>61</v>
      </c>
      <c r="D18" s="9" t="s">
        <v>62</v>
      </c>
      <c r="E18" s="11">
        <v>12</v>
      </c>
      <c r="F18" s="9" t="s">
        <v>18</v>
      </c>
      <c r="G18" s="7">
        <v>5</v>
      </c>
      <c r="H18" s="8">
        <f t="shared" si="0"/>
        <v>112.85</v>
      </c>
      <c r="I18" s="8">
        <f t="shared" si="1"/>
        <v>22.57</v>
      </c>
      <c r="J18" s="8">
        <f t="shared" si="2"/>
        <v>90.28</v>
      </c>
      <c r="K18" s="10" t="s">
        <v>63</v>
      </c>
      <c r="L18" s="13" t="s">
        <v>20</v>
      </c>
    </row>
    <row r="19" spans="1:12" ht="16.5" customHeight="1">
      <c r="A19" s="7">
        <v>13</v>
      </c>
      <c r="B19" s="9" t="s">
        <v>64</v>
      </c>
      <c r="C19" s="10" t="s">
        <v>22</v>
      </c>
      <c r="D19" s="9" t="s">
        <v>65</v>
      </c>
      <c r="E19" s="11">
        <v>13</v>
      </c>
      <c r="F19" s="9" t="s">
        <v>18</v>
      </c>
      <c r="G19" s="7">
        <v>1.5</v>
      </c>
      <c r="H19" s="8">
        <f t="shared" si="0"/>
        <v>33.86</v>
      </c>
      <c r="I19" s="8">
        <f t="shared" si="1"/>
        <v>6.77</v>
      </c>
      <c r="J19" s="8">
        <f t="shared" si="2"/>
        <v>27.09</v>
      </c>
      <c r="K19" s="10" t="s">
        <v>66</v>
      </c>
      <c r="L19" s="13" t="s">
        <v>20</v>
      </c>
    </row>
    <row r="20" spans="1:12" ht="16.5" customHeight="1">
      <c r="A20" s="7">
        <v>14</v>
      </c>
      <c r="B20" s="9" t="s">
        <v>67</v>
      </c>
      <c r="C20" s="10" t="s">
        <v>68</v>
      </c>
      <c r="D20" s="9" t="s">
        <v>69</v>
      </c>
      <c r="E20" s="11">
        <v>14</v>
      </c>
      <c r="F20" s="9" t="s">
        <v>18</v>
      </c>
      <c r="G20" s="7">
        <v>3.5</v>
      </c>
      <c r="H20" s="8">
        <f t="shared" si="0"/>
        <v>79</v>
      </c>
      <c r="I20" s="8">
        <f t="shared" si="1"/>
        <v>15.8</v>
      </c>
      <c r="J20" s="8">
        <f t="shared" si="2"/>
        <v>63.2</v>
      </c>
      <c r="K20" s="10" t="s">
        <v>70</v>
      </c>
      <c r="L20" s="13" t="s">
        <v>20</v>
      </c>
    </row>
    <row r="21" spans="1:12" ht="16.5" customHeight="1">
      <c r="A21" s="7">
        <v>15</v>
      </c>
      <c r="B21" s="9" t="s">
        <v>71</v>
      </c>
      <c r="C21" s="10" t="s">
        <v>72</v>
      </c>
      <c r="D21" s="9" t="s">
        <v>73</v>
      </c>
      <c r="E21" s="11">
        <v>15</v>
      </c>
      <c r="F21" s="9" t="s">
        <v>18</v>
      </c>
      <c r="G21" s="7">
        <v>2.5</v>
      </c>
      <c r="H21" s="8">
        <f t="shared" si="0"/>
        <v>56.43</v>
      </c>
      <c r="I21" s="8">
        <f t="shared" si="1"/>
        <v>11.29</v>
      </c>
      <c r="J21" s="8">
        <f t="shared" si="2"/>
        <v>45.14</v>
      </c>
      <c r="K21" s="10" t="s">
        <v>74</v>
      </c>
      <c r="L21" s="13" t="s">
        <v>20</v>
      </c>
    </row>
    <row r="22" spans="1:12" ht="16.5" customHeight="1">
      <c r="A22" s="7">
        <v>16</v>
      </c>
      <c r="B22" s="9" t="s">
        <v>75</v>
      </c>
      <c r="C22" s="10" t="s">
        <v>76</v>
      </c>
      <c r="D22" s="9" t="s">
        <v>77</v>
      </c>
      <c r="E22" s="11">
        <v>16</v>
      </c>
      <c r="F22" s="9" t="s">
        <v>18</v>
      </c>
      <c r="G22" s="7">
        <v>2</v>
      </c>
      <c r="H22" s="8">
        <f t="shared" si="0"/>
        <v>45.14</v>
      </c>
      <c r="I22" s="8">
        <f t="shared" si="1"/>
        <v>9.03</v>
      </c>
      <c r="J22" s="8">
        <f t="shared" si="2"/>
        <v>36.11</v>
      </c>
      <c r="K22" s="10" t="s">
        <v>78</v>
      </c>
      <c r="L22" s="13" t="s">
        <v>20</v>
      </c>
    </row>
    <row r="23" spans="1:12" ht="16.5" customHeight="1">
      <c r="A23" s="7">
        <v>17</v>
      </c>
      <c r="B23" s="9" t="s">
        <v>79</v>
      </c>
      <c r="C23" s="10" t="s">
        <v>80</v>
      </c>
      <c r="D23" s="9" t="s">
        <v>81</v>
      </c>
      <c r="E23" s="11">
        <v>17</v>
      </c>
      <c r="F23" s="9" t="s">
        <v>18</v>
      </c>
      <c r="G23" s="7">
        <v>4</v>
      </c>
      <c r="H23" s="8">
        <f t="shared" si="0"/>
        <v>90.28</v>
      </c>
      <c r="I23" s="8">
        <f t="shared" si="1"/>
        <v>18.06</v>
      </c>
      <c r="J23" s="8">
        <f t="shared" si="2"/>
        <v>72.22</v>
      </c>
      <c r="K23" s="10" t="s">
        <v>82</v>
      </c>
      <c r="L23" s="13" t="s">
        <v>20</v>
      </c>
    </row>
    <row r="24" spans="1:12" ht="16.5" customHeight="1">
      <c r="A24" s="7">
        <v>18</v>
      </c>
      <c r="B24" s="9" t="s">
        <v>83</v>
      </c>
      <c r="C24" s="10" t="s">
        <v>84</v>
      </c>
      <c r="D24" s="9" t="s">
        <v>85</v>
      </c>
      <c r="E24" s="11">
        <v>18</v>
      </c>
      <c r="F24" s="9" t="s">
        <v>18</v>
      </c>
      <c r="G24" s="7">
        <v>3</v>
      </c>
      <c r="H24" s="8">
        <f t="shared" si="0"/>
        <v>67.71</v>
      </c>
      <c r="I24" s="8">
        <f t="shared" si="1"/>
        <v>13.54</v>
      </c>
      <c r="J24" s="8">
        <f t="shared" si="2"/>
        <v>54.169999999999995</v>
      </c>
      <c r="K24" s="10" t="s">
        <v>86</v>
      </c>
      <c r="L24" s="13" t="s">
        <v>20</v>
      </c>
    </row>
    <row r="25" spans="1:12" ht="16.5" customHeight="1">
      <c r="A25" s="7">
        <v>19</v>
      </c>
      <c r="B25" s="9" t="s">
        <v>87</v>
      </c>
      <c r="C25" s="10" t="s">
        <v>88</v>
      </c>
      <c r="D25" s="9" t="s">
        <v>89</v>
      </c>
      <c r="E25" s="11">
        <v>19</v>
      </c>
      <c r="F25" s="9" t="s">
        <v>18</v>
      </c>
      <c r="G25" s="7">
        <v>20.5</v>
      </c>
      <c r="H25" s="8">
        <f t="shared" si="0"/>
        <v>462.69</v>
      </c>
      <c r="I25" s="8">
        <f t="shared" si="1"/>
        <v>92.54</v>
      </c>
      <c r="J25" s="8">
        <f t="shared" si="2"/>
        <v>370.15</v>
      </c>
      <c r="K25" s="10" t="s">
        <v>90</v>
      </c>
      <c r="L25" s="13" t="s">
        <v>20</v>
      </c>
    </row>
    <row r="26" ht="14.25">
      <c r="M26" s="14"/>
    </row>
    <row r="27" ht="14.25">
      <c r="M27" s="14"/>
    </row>
    <row r="28" ht="14.25">
      <c r="M28" s="14"/>
    </row>
  </sheetData>
  <sheetProtection/>
  <mergeCells count="4">
    <mergeCell ref="A2:L2"/>
    <mergeCell ref="A3:L3"/>
    <mergeCell ref="A4:L4"/>
    <mergeCell ref="A5:L5"/>
  </mergeCells>
  <printOptions/>
  <pageMargins left="0.4722222222222222" right="0.4722222222222222" top="0.2361111111111111" bottom="0.07847222222222222" header="0.3145833333333333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2023-06-08T11:49:05Z</cp:lastPrinted>
  <dcterms:created xsi:type="dcterms:W3CDTF">1996-12-17T01:32:42Z</dcterms:created>
  <dcterms:modified xsi:type="dcterms:W3CDTF">2023-06-09T03:17:53Z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F92115191C9742B4A0F0EA4F43885BFB_13</vt:lpwstr>
  </property>
</Properties>
</file>